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2025" sheetId="1" r:id="rId1"/>
  </sheets>
  <definedNames>
    <definedName name="_xlnm.Print_Area" localSheetId="0">'2025'!$A$1:$H$957</definedName>
    <definedName name="_xlnm.Print_Titles" localSheetId="0">'2025'!$A:$H,'2025'!$1:$3</definedName>
    <definedName name="_xlnm._FilterDatabase" localSheetId="0" hidden="1">'2025'!$A$1:$H$957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<sst xmlns="http://schemas.openxmlformats.org/spreadsheetml/2006/main" count="5481" uniqueCount="3967">
  <si>
    <t>饶平县发改局2025年1-6月审批、核准、备案项目汇总表</t>
  </si>
  <si>
    <t>单位：万元</t>
  </si>
  <si>
    <t>序号</t>
  </si>
  <si>
    <t>项目名称</t>
  </si>
  <si>
    <t>建设单位</t>
  </si>
  <si>
    <t>建设地点</t>
  </si>
  <si>
    <t>建设规模内容</t>
  </si>
  <si>
    <t>总投资
（万元）</t>
  </si>
  <si>
    <t>审批、核准、备案、转报文号</t>
  </si>
  <si>
    <t>审批、核准、备案、转报时间</t>
  </si>
  <si>
    <t>总合计</t>
  </si>
  <si>
    <t>审批</t>
  </si>
  <si>
    <t>备案</t>
  </si>
  <si>
    <t>概算审批</t>
  </si>
  <si>
    <t>一、审批项目（114项)</t>
  </si>
  <si>
    <t>投资股（19个）</t>
  </si>
  <si>
    <t>饶平县婚姻登记机关标准化维修改造项目</t>
  </si>
  <si>
    <t>饶平县民政局婚姻登记服务中心</t>
  </si>
  <si>
    <t>潮州市饶平县黄冈镇红光顶宫新路126之二（原饶平县救助管理站）</t>
  </si>
  <si>
    <t>项目维修改造室内面积约635平方米，外墙面积约850平方米；拟对原饶平县救助管理站办公楼1至3层室内外进行修缮改造，设置接待大厅、等候区、婚姻登记窗口5个、档案室1间、颁证厅1间、婚姻家庭辅导室1间、值班室1间、办公室2间等功能区域及婚姻婚俗文化墙，配套办公设施设备、电气及监控系统</t>
  </si>
  <si>
    <t>饶发改投审〔2025〕7号</t>
  </si>
  <si>
    <t>饶平高铁产业园进园大道路面提升工程</t>
  </si>
  <si>
    <t>潮州新时代建设投资集团有限公司</t>
  </si>
  <si>
    <t>潮州市饶平县高堂镇高铁产业园区</t>
  </si>
  <si>
    <t>项目改造道路全长3.4公里，设计速度50公里/小时，路基宽度23米。主要实施内容为利用原混凝土路面进行铣刨后加铺沥青罩面。</t>
  </si>
  <si>
    <t>饶发改投审〔2025〕26号</t>
  </si>
  <si>
    <t>凤江新城广场东路延长线改建工程</t>
  </si>
  <si>
    <t>饶平县凤江城市建设投资有限公司</t>
  </si>
  <si>
    <r>
      <rPr>
        <sz val="10.5"/>
        <rFont val="宋体"/>
        <charset val="134"/>
      </rPr>
      <t>潮州市饶平县黄冈镇林厝埭村凤江新城</t>
    </r>
    <r>
      <rPr>
        <sz val="10.5"/>
        <rFont val="Arial"/>
        <charset val="134"/>
      </rPr>
      <t>“</t>
    </r>
    <r>
      <rPr>
        <sz val="10.5"/>
        <rFont val="宋体"/>
        <charset val="134"/>
      </rPr>
      <t>港城融合</t>
    </r>
    <r>
      <rPr>
        <sz val="10.5"/>
        <rFont val="Arial"/>
        <charset val="134"/>
      </rPr>
      <t>”</t>
    </r>
    <r>
      <rPr>
        <sz val="10.5"/>
        <rFont val="宋体"/>
        <charset val="134"/>
      </rPr>
      <t>片区</t>
    </r>
  </si>
  <si>
    <t>项目全长约1100m，规划宽度17m，拟对原道路进行拓宽改造，对右侧沟渠升级改造为箱涵，增加车行道，同时完善配套道路人行道、排水管网、照明绿化等。</t>
  </si>
  <si>
    <t>饶发改投审〔2025〕48号</t>
  </si>
  <si>
    <t>饶平县台风水浸灾害综合整治建设项目</t>
  </si>
  <si>
    <t>饶平县政府项目建设中心</t>
  </si>
  <si>
    <t>潮州市饶平县浮滨镇、樟溪镇、高堂镇、柘林镇、东山镇、钱东镇、建饶镇、汤溪镇、三饶镇、上饶镇、浮山镇 、新塘镇、联饶镇、汫洲镇、新丰镇、海山镇、大埕镇、饶洋镇、黄冈镇等19个镇</t>
  </si>
  <si>
    <t>主要为新建、改建管道21600m，新建、改建排污渠16100m，排水沟渠清淤25000m，原址新建挡土墙50000m³，各类排污口增加及改造125处，泵站一座。</t>
  </si>
  <si>
    <t>饶发改投审〔2025〕95号</t>
  </si>
  <si>
    <t>潮州饶平产业园区—饶平高铁产业园(高堂片区)污水处理厂建设项目</t>
  </si>
  <si>
    <t>饶平县粤首产业园区建设有限公司</t>
  </si>
  <si>
    <t>潮州市饶平县高堂镇高铁产业园区内</t>
  </si>
  <si>
    <t>建设内容拟分为污水处理厂厂区新建工程与厂外尾水排放管网工程2个阶段实施。污水处理厂新建工程主要在饶平高铁产业园区内新建一座占地面积约11亩的3000t/d 污水处理厂(含加药间、风机房、污泥脱水间、配电间、发电机房、在线监测间、门卫室、调度中心及其他构筑物建设)、设备购置及安装、公用工程及光伏发电工程;厂外尾水排放管网工程主要配套建设污水处理厂厂外尾水管网约6000 米。</t>
  </si>
  <si>
    <t>饶发改投审〔2025〕103号</t>
  </si>
  <si>
    <t>潮州港经济开发区小红山产业园进园大道建设项目</t>
  </si>
  <si>
    <t>饶平县公路事务中心</t>
  </si>
  <si>
    <t>潮州市饶平县黄冈镇、汫洲镇</t>
  </si>
  <si>
    <t>项目是小红山产业园的配套道路，起点小红山产业园大澳红绿灯路口至大澳盐桃段1.8km双向两车道拟路面病害处治后加铺沥青罩面；大澳盐桃段至终点海润段2.3km利用旧路拓宽为29米双向四车道沥青路面；同步配套完善沿线广告牌、充电桩、综合管网、停车场等设施。</t>
  </si>
  <si>
    <t>饶发改投审〔2025〕108号</t>
  </si>
  <si>
    <t>饶平县县道X081饶秀线路面黑底化及配套提升工程</t>
  </si>
  <si>
    <t>潮州市饶平县饶洋镇</t>
  </si>
  <si>
    <t>项目起点位于饶洋镇祠东社区附近与国道G355线相交，途经大埔背、南星、大楼、石北等村，终点位于粤闽交界处与诏安县秀篆镇相接，路线全长8.804公里。本项目为路面黑底化及配套提升工程，设计按旧路技术标准控制，主要对旧水泥路面病害处治及铣刨后加铺5cm沥青罩面，同步完善沿线排水、绿化及交通安全设施等。</t>
  </si>
  <si>
    <t>饶发改投审〔2025〕111号</t>
  </si>
  <si>
    <t>饶平县“四好农村路”2025 年路网联接工程项目海山镇村道 CK05 线和 CK08 线改造工程</t>
  </si>
  <si>
    <t>饶平县海山镇人民政府</t>
  </si>
  <si>
    <t>潮州市饶平县海山镇坂上村</t>
  </si>
  <si>
    <t xml:space="preserve"> 项目位于饶平县海山镇境内，总长1.67km,其中：CK05线起点位于坂上村南侧(起点桩号：L1K0+000),路线向东延伸，终点位于坂上村小型码头附近(终点桩号：L1K1+262),长1.262km;CK08线起点接CK05线桩号L1K0+510转弯处(起点桩号：L2K0+000),路线向南延伸，终点位于创盛水产养殖公司旁(终点桩号：L2K0+408),长0.408km。CK05线旧路现状路面宽约4～5m,水泥砼路面，部分路面出现破损，CK08线旧路为砂土路面。 本次设计采用四级公路技术标准，设计速度20km/h,受限困难路段降低标准，线形平纵拟合旧路，主要对旧路进行单车道改双车道拓宽改建及砂土路改造，改造后整体路基宽7m,路面宽6m,双向两车道，采用水泥砼路面结构，同步完善沿线路肩硬化、安防设施等。其余技术指标应符合交通运输部《公路工程技术标准》(JTG B01-2014)等标准、规范的要求。</t>
  </si>
  <si>
    <t>饶发改投审〔2025〕114号</t>
  </si>
  <si>
    <t>饶平县“四好农村路”2025 年路网联接项目 钱东镇村道 CΟ09 铁汫线至顶宫路改造工程</t>
  </si>
  <si>
    <t xml:space="preserve"> 饶平县钱东镇人民政府</t>
  </si>
  <si>
    <t>潮州市饶平县钱东镇下浮山村</t>
  </si>
  <si>
    <t>项目位于饶平县钱东镇境内，路线全长约1.565km，其中:主线起点位于下浮山村西南侧与铁汫线相交(起点桩号:K0+000)，路线总体呈东北走向，终点位于下浮山村北侧与省道S502 线相交(终点桩号:K1+485)，长1.485km;支线起点位于主线 K1+210处(起点桩号:ZK0+000)，路线向东延伸，终点连接村道 CD87线(终点桩号:ZK0+080)，长80m。主线现状路面宽约4-6m，为水泥砼路面，部分路面出现破损，支线为砂土路面.本次设计采用四级公路技术标准，设计速度20km/h,受限困难路段降低标准，线形平纵拟合旧路，主要对旧路进行单车道改双车道拓宽改建及路面改造，改造后整体路基宽 7m，路面宽 6m，双向两车道，居民区路段采用沥青砼路面结构，其余路段采用水泥砼路面结构，同步完善沿线路肩硬化、安防设施等。其余技术指标应符合交通运输部《公路工程技术标准》(JTG B01-2014)等标准、规范的要求。</t>
  </si>
  <si>
    <t>饶发改投审〔2025〕115号</t>
  </si>
  <si>
    <t>饶平县“四好农村路”2025年路网联接工程项目新圩镇村道CR76冯客线改造工程</t>
  </si>
  <si>
    <t>饶平县新圩镇人民政府</t>
  </si>
  <si>
    <t xml:space="preserve"> 潮州市饶平县新圩镇南山村</t>
  </si>
  <si>
    <t>项目位于新圩镇境内，起点位于新圩镇南山村南山小学附近，与县道X817线桩号K17+924平交，起点桩号K0+000，路线总体呈东南走向，途经南山村李枝，终点位于南山村曲河，终点桩号K1+325，路线全长1.325公里。本项目旧路现状为水泥混凝土路，本次设计线形平纵拟合旧路，路基路面宽度参照四级公路技术标准，设计速度20千米/时，主要对旧路进行单车道改双车道拓宽改建，改造后整体路基宽7.0米，路面宽6.0米，采用水泥混凝土路面结构，同步完善沿线路肩硬化、安防设施等</t>
  </si>
  <si>
    <t>饶发改投审〔2025〕116号</t>
  </si>
  <si>
    <t>浮山镇军埔村党群服务中心建设项目</t>
  </si>
  <si>
    <t xml:space="preserve"> 饶平县浮山镇军埔村民委员会</t>
  </si>
  <si>
    <t>潮州市饶平县浮山镇军埔村</t>
  </si>
  <si>
    <t>新建一栋二层混凝土框架结构的村级党群服务中心(总建筑面积约359.28平方米、占地面积约467.6平方米，具体以实测为准),配套给排水、电气照明及其他配套设备设施。</t>
  </si>
  <si>
    <t>饶发改投审〔2025〕118号</t>
  </si>
  <si>
    <t xml:space="preserve"> 饶平县“四好农村路”2025年通建制村单改双项目县道X817汾水关-冯田线新圩镇南山村路段改造工程</t>
  </si>
  <si>
    <t xml:space="preserve"> 饶平县新圩镇人民政府</t>
  </si>
  <si>
    <t xml:space="preserve"> 本次设计线形平纵拟合旧路，路基路面宽度参照三级公路技术标准，设计速度30千米/小时，受限困难路段降低标准，主要对旧路进行单车道改双车道拓宽改建及路域整治，改造后整体路基宽7.5米，路面宽6.5米，双向两车道，采用水泥砼路面结构，同步完善沿线路肩硬化、排水、安防设施等。</t>
  </si>
  <si>
    <t>饶发改投审〔2025〕117号</t>
  </si>
  <si>
    <t>饶平县“四好农村路”2025年通建制村单改双项目新圩镇乡道Y476渔燎线改造工程</t>
  </si>
  <si>
    <t>潮州市饶平县新圩镇境内，原乡道Y476渔燎线</t>
  </si>
  <si>
    <t>采用四级公路技术标准，设计速度20千米/小时，受限困难路段降低标准，线形平纵拟合旧路，主要对旧路进行单车道改双车道拓宽改建及路域整治，改造后整体路基宽7米，路面宽6米,双向两车道，采用水泥砼路面结构，同步完善沿线路肩硬化、安防设施等。</t>
  </si>
  <si>
    <t>饶发改投审〔2025〕119号</t>
  </si>
  <si>
    <t>饶平县“四好农村路”2025年路网联接工程项目钱东镇村道CC10、11、12线径中路段改造工程</t>
  </si>
  <si>
    <t>饶平县钱东镇人民政府</t>
  </si>
  <si>
    <t xml:space="preserve"> 潮州市饶平县钱东镇钱东镇径中村</t>
  </si>
  <si>
    <t>项目位于饶平县钱东镇境内，起点位于径中村村口(起点桩号:AK0+000)，路线大致由北往南走向，途经下穿沈海高速公路，于黄山坑分叉，终点分别位于邱厝和潘厝园(终点桩号:AK1+020.763、BK0+583.508)，路线全长约1.604km。旧路现状路面宽约3.5m，水泥砼路面，现状路面破损严重，部分路面已呈现砂土化，通行能力较差。 本次设计采用四级公路技术标准，设计速度15km/h,受限困难路段降低标准，线形平纵拟合旧路，主要对旧路进行单车道改双车道拓宽改建，改造后整体路基宽 6.5m，路面宽 6m，双向两车道，采用水泥砼路面结构，同步完善沿线排水、安防设施等。其余技术指标应符合交通运输部《公路工程技术标准》(JTGB01-2014)等标准、规范的要求。</t>
  </si>
  <si>
    <t>饶发改投审〔2025〕129号</t>
  </si>
  <si>
    <t>饶平县“四好农村路”2025年通建制村单改双项目新丰镇乡道Y419上新线改造工程</t>
  </si>
  <si>
    <t>饶平县新丰镇人民政府</t>
  </si>
  <si>
    <t xml:space="preserve"> 广东省潮州市饶平县新丰镇人民政府（新丰大道128号）</t>
  </si>
  <si>
    <t>项目位于饶平县新丰镇境内，起点位于新葵小学附近与省道S333线相交(起点桩号:K0+000)，路线总体呈南北走向，途经墩下角、上葵、七星楼、凤尾角、汉塘缺、新山村等地，终点位于田厝村支路交叉口处(终点桩号:K7+106),路线总长7.106公里。旧路现状路面宽约4.5~5.5米，水泥砼路面，部分路面破损严重通行能力较差。 本次设计采用四级公路技术标准，设计速度20公里/小时，受限困难路段降低标准，线形平纵拟合旧路，主要对旧路进行单车道改双车道拓宽改建及路域整治，改造后整体路基宽7.5米，路面宽6.5米，双向两车道，采用水泥砼路面结构，同步完善沿线路肩硬化、排水、安防设施等。其余技术指标应符合交通运输部《公路工程技术标准》(JTG B01-2014)等标准、规范的要求。</t>
  </si>
  <si>
    <t>饶发改投审〔2025〕127号</t>
  </si>
  <si>
    <t>饶平县“四好农村路”2025年路网联结工程新丰镇县道X002下漳至坪缺路段改造工程</t>
  </si>
  <si>
    <t>项目位于饶平县新丰镇境内，起点位于枫树桥与省道S333线相交(起点桩号:K0+000)，路线总体向西北延伸，沿途下穿大潮高速公路，后途经永平庙客堂、坪缺林场、茅坪子等地，终点位于大埔县交界处与乡道Y187线相接(终点桩号:K7+650)路线总长7.65公里。旧路现状路面宽约3.5~4.5米，水泥路面部分路面破损严重，通行能力较差。 本次设计线形平纵拟合旧路，路基路面宽度参照三级公路技术标准，设计速度30公里/小时，主要对旧路进行单车道改双车道拓宽改建及路域整治，改造后整体路基宽7.5米，路面宽6.5米，双向两车道，采用水泥砼路面结构，同步完善沿线路肩硬化、排水、安防设施等。其余技术指标应符合交通运输部《公路工程技术标准》(JTG B01-2014)等标准、规范的要求</t>
  </si>
  <si>
    <t>饶发改投审〔2025〕130号</t>
  </si>
  <si>
    <t>饶平县“四好农村路”2025年通建制村单改双项目X817汾水关-冯田线上寨段改建工程</t>
  </si>
  <si>
    <t>饶平县联饶镇人民政府</t>
  </si>
  <si>
    <t>潮州市饶平县联饶镇及黄冈镇</t>
  </si>
  <si>
    <t xml:space="preserve"> 项目位于饶平县黄冈镇、联饶镇境内，起点位于黄冈镇汾水关国道G228中源石化(大通站)附近(起点桩号:K0+000)，路线总体呈东南至西北走向，途经库区、竹篙山，后进入联饶镇，经过尖峰山、上寨村、大埔寨等,终点位于沈海高速跨线桥前(终点桩号:K4+800)，路线总长4.8km。旧路现状路面宽约4.5~6.5m，除K0+335~K1+165段为砂土路面外，其余路段为水泥路面，部分路面破损严重，且局部路段出现路基脱空现象，通行能力较差。 本次设计线形平纵拟合旧路，路基路面宽度参照三级公路技术标准，设计速度30km/h，主要对旧路进行单车道改双车道拓宽改建及路域整治，改造后整体路基宽7.5m，路面宽6.5m，双向两车道，采用水泥砼路面结构，同步完善沿线路肩硬化、排水、安防设施等。其余技术指标应符合交通运输部《公路工程技术标准》(JTG B01-2014)等标准、规范的要求。</t>
  </si>
  <si>
    <t>饶发改投审〔2025〕128号</t>
  </si>
  <si>
    <t>饶平县“四好农村路”2025年路网联接工程项目钱东镇村道CN40坂青线改造工程</t>
  </si>
  <si>
    <t xml:space="preserve"> 潮州市饶平县钱东镇沈厝村</t>
  </si>
  <si>
    <t xml:space="preserve"> 项目位于饶平县钱东镇境内，起点与省道S502线相交(起点桩号:K0+000)，路线总体呈南北走向，途经沈厝村，终点与国道 G228线相交(终点桩号:K1+418.25)，路线总长约1.418km。旧路大部分路段为砂土路面，通行能力较差。本次设计采用四级公路技术标准，设计速度15km/h,主要对现状砂土路进行硬底化，改造后路基宽5-7m，路面宽5-6m，采用水泥砼路面结构，同步完善沿线安防设施。</t>
  </si>
  <si>
    <t>饶发改投审〔2025〕137号</t>
  </si>
  <si>
    <t>饶平县“四好农村路”2025年路网联接工程项目钱东镇村道CO06径新-乌洞线改造工程</t>
  </si>
  <si>
    <t>潮州市饶平县钱东镇钱东镇径中村道CO06径新-乌洞线</t>
  </si>
  <si>
    <t xml:space="preserve"> 项目位于饶平县钱东镇境内，起点位于乌洞村与省道 S502线相交(起点桩号:K0+000)，路线总体向西北延伸，终点位于乌洞村炸药厂(终点桩号:K1+467)，路线总长 1.467km。旧路现状路面宽约3.5m，前半段为水泥砼路面，部分路面破损严重，后半段为砂土路面。本次设计采用四级公路技术标准，设计速度15km/h,线形平纵拟合旧路，主要对旧路进行路面拓宽及砂土路改造，改造后路基宽 5.4~6.5m，路面宽5~5.5m，采用沥青混凝土路面结构，同步完善沿线排水、安防设施等。其余技术指标应符合交通运输部《小交通量农村公路工程技术标准》(JTG 2111-2019)等标准、规范的要求。</t>
  </si>
  <si>
    <t>饶发改投审〔2025〕149号</t>
  </si>
  <si>
    <t>综合股（21个）</t>
  </si>
  <si>
    <t>潮州港经济开发区大佛山片区基础设施建设项目</t>
  </si>
  <si>
    <t>潮州市饶平县柘林镇与所城镇交界至进港公路</t>
  </si>
  <si>
    <t>项目建设地点位于柘林镇与所城镇交界的大佛山至进港公路，建设范围约162亩。建设内容主要建设内容主要包括对大佛山至进港公路约162 亩土地进行平整，新建道路总长度约1824 米，并配套供水、污水及雨水等管道和通讯、照明、绿化、边坡等。</t>
  </si>
  <si>
    <t>饶发改投审〔2025〕9号</t>
  </si>
  <si>
    <t>浮滨镇大新溪村沿河生态农旅项目</t>
  </si>
  <si>
    <t>饶平县浮滨镇人民政府</t>
  </si>
  <si>
    <t>潮州市饶平县浮滨镇大新溪村</t>
  </si>
  <si>
    <t>平整场地一项，混凝土仿木平台建设约220平方米，3米高毛石挡墙建设约298米，混凝土仿竹栏杆建设约466米，步道建设约 276平方米，垂钓平台建设3个，岸边加固约 310m，2米宽浮桥栈道建设约110米，混凝土仿木台阶建设一项。</t>
  </si>
  <si>
    <t>饶发改投审〔2025〕10号</t>
  </si>
  <si>
    <t>大新溪文旅打造提升项目</t>
  </si>
  <si>
    <t>场地清理约5550平方米，绿化一项，入口稻田小品一项，拱门型花架一个。</t>
  </si>
  <si>
    <t>饶发改投审〔2025〕11号</t>
  </si>
  <si>
    <t>浮滨文化发现地文旅项目</t>
  </si>
  <si>
    <t>潮州市饶平县浮滨镇人民政府旁边</t>
  </si>
  <si>
    <t>场地园路及地面铺贴建设约3819平方米，停车位铺贴建设约310平方米，绿化工程一项，文化展示厅6座，广场建设约300平方米，休闲驿站4座，风貌提升一项，照明工程一项，排水工程一项，排污工程一项。</t>
  </si>
  <si>
    <t>饶发改投审〔2025〕25号</t>
  </si>
  <si>
    <t>三饶镇南联村道韵古树公园建设项目</t>
  </si>
  <si>
    <t>饶平县三饶镇人民政府</t>
  </si>
  <si>
    <t>潮州市饶平县三饶镇南联村</t>
  </si>
  <si>
    <t>入口打造提升约330平方米，巷道提升约850平方米，农房立面风貌整治约27间，水塘护栏提升约165米，绿化提升约8600平方米，建设场地建设约360平方米，休憩场地建设约480平方米，步道建设余额1250平方米，休闲驿站建设一项，灯光照明一项，给排水约270米，三清三拆约1265平方米.</t>
  </si>
  <si>
    <t>饶发改投审〔2025〕29号</t>
  </si>
  <si>
    <t>汫洲镇绿美小公园改造提升项目（二期）</t>
  </si>
  <si>
    <t>饶平县汫洲镇人民政府</t>
  </si>
  <si>
    <t>潮州市饶平县汫洲镇虎头山公园</t>
  </si>
  <si>
    <t>项目建设规模及内容：公园内新增混凝土路面约655平方米，透水砖铺装约639平方米，建设矮墙约54米，建设花池约74米，建设花架约430平方米，公园内建筑墙面提升约100平方米；公园内绿化种植提升约3000平方米；增加一口深水井及建设一处水池约86平方米。</t>
  </si>
  <si>
    <t>饶发改投审〔2025〕40号</t>
  </si>
  <si>
    <t>联饶镇下饶村文旅项目(一期)</t>
  </si>
  <si>
    <t>饶平县联兴建设发展有限公司</t>
  </si>
  <si>
    <t>潮州市饶平县联饶镇下饶村</t>
  </si>
  <si>
    <t>项目建设规模及内容：包括停车场改造提升工程一项，道路提升工程一项，绿化提升工程一项，农房风貌提升工程一项，儿童活动场地建设工程等。</t>
  </si>
  <si>
    <t>饶发改投审〔2025〕41号</t>
  </si>
  <si>
    <t>浮滨产业配套设施及文化公园建设项目</t>
  </si>
  <si>
    <t>项目建设规模及内容：配套产业文化设施涵盖文化柱建设6根、文化展示墙一面，公园道路及场地铺贴建设约5580平方米，绿化工程一项，驿站建设4座，花池建设约120米，停车场建设约250平方米，照明工程一项，排水工程一项，排污工程一项。</t>
  </si>
  <si>
    <t>饶发改投审〔2025〕47号</t>
  </si>
  <si>
    <t>下饶村农文旅二期建设帮扶项目</t>
  </si>
  <si>
    <t>本项目拟对联饶镇下饶村东南侧周边池塘打造提升，场地改造为亲水休闲区（亲水步道 175 米，生态景观池沿线提    升 785 米）、垂钓区（垂钓平台 5 处，垂钓凉亭 5 座）、露营区（休闲园路 1009 平方米、草坪 5580 平方米），设置景观小品（文化景墙等）、照明设施等。</t>
  </si>
  <si>
    <t>饶发改投审〔2025〕53号</t>
  </si>
  <si>
    <t>黄冈镇大畔寮村“平急两用”基地建设项目</t>
  </si>
  <si>
    <t>饶平县黄冈镇人民政府</t>
  </si>
  <si>
    <t>潮州市饶平县黄冈镇大畔寮村</t>
  </si>
  <si>
    <t>工程建设内容包括一座占地面积为216平方米，建筑面积为432平方米两层建筑的平急两用基地及水电、通风等配套设施及绿化景观等。</t>
  </si>
  <si>
    <t>饶发改投审〔2025〕68号</t>
  </si>
  <si>
    <t>饶平县县域医共体资源共享中心和中心药房建设项目</t>
  </si>
  <si>
    <t>暨南大学附属第一医院潮汕医院（饶平县人民医院）</t>
  </si>
  <si>
    <t>潮州市饶平县暨南大学第一附属医院潮汕医院（饶平县人民医院）及县域医共体各有关单位</t>
  </si>
  <si>
    <t>依托县域医共体牵头医院、整合全县医疗系统现有资源，建设县域医学影像、心电诊断、医学检验等资源共享中心和中心药房，并配套补齐县域医共体各资源共享中心和中心药房所需业务用房，项目所涉及装修改造部分占地面积约1820平方米，总建筑面积约1820平方米。主要对暨南大学第一附属医院潮汕医院及县域医共体下属20个成员单位内部功能科室进行优化，并按资源共享中心和中心药房相关建设指南进行优化改造。配齐相应的医疗设备和信息化系统，建设医学影像辅助诊断人工智能系统等，通过AI赋能及体系建设，提升医共体资源共享中心效能，补足基层技术力量短板，提升医共体医疗诊断等一体化服务能力。</t>
  </si>
  <si>
    <t>饶发改投审〔2025〕71号</t>
  </si>
  <si>
    <t>饶平县新丰镇中心幼儿园改扩建工程</t>
  </si>
  <si>
    <t>饶平县新丰镇中心小学</t>
  </si>
  <si>
    <t>潮州市饶平县新丰镇潮州市饶平县新丰镇中心小学校园内</t>
  </si>
  <si>
    <t>拆除一幢三层教学楼，建筑面积约1410平方米，并在原地新建一幢三层幼儿园综合楼，建筑面积约2829.58平方米，改建二幢三层旧教学楼，建筑面积约1342.44平方米，设置12个教学班，新增350个幼儿学位；改建小学南侧旧教学楼，建筑面积约886.66平方米；配建围墙、校门及户外活动场地，并配套设施设备等</t>
  </si>
  <si>
    <t>饶发改投审〔2025〕80号</t>
  </si>
  <si>
    <t>汤溪学校教育服务提升项目</t>
  </si>
  <si>
    <t>饶平县汤溪镇人民政府</t>
  </si>
  <si>
    <t>潮州市饶平县汤溪镇汤溪学校内</t>
  </si>
  <si>
    <t>项目主要建设内容包括：（1）校园内人行道改造提升：约280平方米，铺设水泥砖、100厚C20砼垫层、100厚水泥稳定碎石、砌混凝土路缘石。（2）校园内道路改造提升：沥青罩面约1530平方米，5cm改性沥青混凝土。（3）幼儿园活动场地提升：场地改造提升约1150平方米。（4）幼儿园屋面防水：约230平方米，防水处理后贴隔热砖。（5）幼儿园围墙提升：约380平方米，墙面喷外墙漆、墙顶加披檐。（6）幼儿园室内提升：地面约26平方米、墙面约80平方米等。</t>
  </si>
  <si>
    <t>饶发改投审〔2025〕83号</t>
  </si>
  <si>
    <t>汫洲镇镇区支路巷道三线整治项目</t>
  </si>
  <si>
    <t>潮州市饶平县汫洲镇镇区</t>
  </si>
  <si>
    <t>对汫洲镇镇区支路巷道三线进行整治，规范户外线缆架设，清理整治户外架空线缆违章乱架现象，清理空中“蜘蛛网”，线路合计266360米。</t>
  </si>
  <si>
    <t>饶发改投审〔2025〕89号</t>
  </si>
  <si>
    <t>联饶镇镇区生态文化广场建设项目</t>
  </si>
  <si>
    <t>潮州市饶平县联饶镇镇区</t>
  </si>
  <si>
    <t>在联饶镇政府后进行打造1座生态文化广场，广场内配设体育健身广场、生态步道、生态绿地、公共卫生间等</t>
  </si>
  <si>
    <t>饶发改投审〔2025〕105号</t>
  </si>
  <si>
    <t>建饶镇消防站和配套设施改造项目</t>
  </si>
  <si>
    <t>饶平县建饶镇人民政府</t>
  </si>
  <si>
    <t xml:space="preserve"> 潮州市饶平县建饶镇镇区内</t>
  </si>
  <si>
    <t>拟利用现有危房拆除后重建为镇区消防站，用地约203m²；首层面积约203m²，二层面积203m²建筑面积共406m²；对圩镇市政消防栓以及对现有消防水源进行改造升级。</t>
  </si>
  <si>
    <t>饶发改投审〔2025〕106号</t>
  </si>
  <si>
    <t>钱东镇钱塘宋桥文化廊道建设及周边环境提升项目</t>
  </si>
  <si>
    <t>潮州市饶平县钱东镇钱塘村</t>
  </si>
  <si>
    <t>对部分场地进行场地开挖，回填平整以及实施硬质铺装及防护工程，完成316平方米200毫米厚地面硬底化、985平方米泰山石片岩石板地面铺设，建设398米石挡土墙护坡及1座石步级，并铺设12米排水涵设施（2条6米DN1200钢筋水泥压力过路涵），新建跌水平台及排水沟墙贴鹅卵石99.6平方米，配套6米高太阳能灯16盏，新建仿木钢筋混凝栏杆398米、水岸灯光连安装配件398米以及绿化与树斗工程。对周边建筑及景观节点进行风貌升级，新建砖混结构围墙52.7米，对200米围墙进行外墙漆粉刷、宣传画绘制及钢结构屋架装饰，整修现有凉亭并刷清漆，改造原公厕及老厝外立面，打造121.6平方米钢结构彩钢板墙面并涂刷天蓝色真石漆。拆除原破损地面、墙体、天花1项，对所有墙体重新批荡做漆883.75平方米，对453.2平方米地面重新做垫层后贴仿古砖及部分贴石，修缮所有门窗1项，对屋顶修缮并重新刷漆1项，完善绿化种植大茶花树5株及景观配套1项。</t>
  </si>
  <si>
    <t>饶发改投审〔2025〕122号</t>
  </si>
  <si>
    <t>饶平县城北工业园城市更新建设项目</t>
  </si>
  <si>
    <t>潮州市饶平县黄冈镇饶平县黄冈镇环城北路</t>
  </si>
  <si>
    <t>项目建设地点位于饶平县黄冈镇，建设范围约399亩。建设内容主要包括园区“六通一平”基础设施（含场地土方开挖及回填、边坡防护等、配套给排水、照明、通信、道路、电力等市政设施）、新建标准厂房、配套生活管理用房、地下停车场、配套园区进园道路等。包含饶平县城北工业园基础设施建设项目（一期）、饶平县城北工业园标准厂房建设项目（一期）和饶平县城北工业园进园大道项目等3个子项目。项目总投资约92560.15万元，其中:（一）饶平县城北工业园基础设施建设项目（一期）。该项目选址于饶平县黄冈镇，占地面积约399亩，项目计划总投资22431万元，其中建安费5857万元，勘察费46.86万元，设计费160.12万元，监理费117.3万元，其他费用402.13万元，土地费用4800万元，预备费578.65万元，园区便捷快速连通沈海高速潮州港支线资金费用9200万元，建设期利息1268.94万元。项目主要建设内容包括园区“六通一平”基础设施（含场地土方开挖及回填、边坡防护等、配套给排水、照明、通信、道路、电力等市政设施）。 （二）饶平县城北工业园标准厂房建设项目（一期）。项目位于饶平县城北工业园内，占地面积约40多亩，项目计划总投资约37661万元，其中：建安费用28744万元，勘察费229.95万元，设计费779.80万元，监理费531.03万元，其他费用1638.75万元，土地费用1600万元，预备费2006.82万元，建设期利息2130.65万元。主要建设内容包括新建标准厂房、生活配套用房、配套室外给排水系统、照明、围墙、大门、室外景观、绿化及地下停车场等。 （三）饶平县城北工业园进园大道项目。项目计划总投资32468.15万元，其中建安费13818.84万元，土地费用12695.85万元、勘察费110.55万元、设计费276.38万元，监理费279.41万元、其他费用298.03万元，预备费2473.12万元、建设期利息2515.97万元。主要建设内容为主线采用设计速度为60公里/小时的双向四车道一级公路兼城市主干道技术标准，路线全长3.603km，路基宽度32米，采用沥青混凝土路面，沿线设置雨污水管道、中央分隔带、人行道及路灯等。</t>
  </si>
  <si>
    <t>饶发改投审〔2025〕123号</t>
  </si>
  <si>
    <t>汤溪镇游客服务中心建设项目</t>
  </si>
  <si>
    <t>潮州市饶平县汤溪镇汤溪水库南侧</t>
  </si>
  <si>
    <t>项目主要建设内容包括建设一座总建筑面积2309.47平方米的游客服务中心,配套停车位26个，架空栈道1座及其他配套工程等。</t>
  </si>
  <si>
    <t>饶发改投审〔2025〕136号</t>
  </si>
  <si>
    <t>省道S222联饶镇三线提升项目</t>
  </si>
  <si>
    <t>潮州市饶平县联饶镇山门村至高东村</t>
  </si>
  <si>
    <t>项目建设内容为联饶镇省道S222主街沿线6.1公里做“三线”下地整治，主要包括联饶山门高速路口至疏站北路高东路口，开挖1孔管道183米，开挖2孔管道76米，钉固2孔钢管163米，顶管1孔1153米，顶管2孔4731米，砌筑人手井71套，加套哈弗管152米。</t>
  </si>
  <si>
    <t>饶发改投审〔2025〕147号</t>
  </si>
  <si>
    <t>联饶镇绿美小公园改造提升项目</t>
  </si>
  <si>
    <t>200 厚 C30 混凝土停车场建设约 1080 ㎡；新建围墙约 75m；新建池塘挡土墙约 146m；池塘清淤约 3300 ㎡；土方回填约 2840m³；新建护栏约 70m;石材、透水混凝土地面提升约 232 ㎡。小品配套、排水、亮化及绿化提升等。</t>
  </si>
  <si>
    <t>饶发改投审〔2025〕150号</t>
  </si>
  <si>
    <t>农服股（74个）</t>
  </si>
  <si>
    <t>所城镇鸿南村主要道路两侧风貌提升项目</t>
  </si>
  <si>
    <t>饶平县所城镇人民政府</t>
  </si>
  <si>
    <t>潮州市饶平县所城镇鸿南村主要道路两侧</t>
  </si>
  <si>
    <t>对所城镇鸿南村主要道路两侧农房外立面改造提升约134间，三线整治工程一项，绿化工程一项，店铺门口水泥硬化约3266平方米，三清三拆一项，排水工程一项。</t>
  </si>
  <si>
    <t>饶发改投审〔2025〕1号</t>
  </si>
  <si>
    <t>建饶镇锡坑村人居环境综合整治提升项目</t>
  </si>
  <si>
    <t>潮州市饶平县建饶镇锡坑村</t>
  </si>
  <si>
    <t>溪边栈道出入口和碧桂大道主路口两侧路缘提升，因地制宜建设四小园，长约476m;锡坑村西入口改造提升活动小节点，局部增设安全围挡及铺设客家特色卵石铺地，约96㎡;锡坑老屋北侧溪道边现有休闲步道提升，约188m，宽约1.8m；村庄南侧池塘边现有活动场地改造提升约751m²；房前屋后四小园、巷道提升等，约595m²；村内排污管网整治等，长约400m。</t>
  </si>
  <si>
    <t>饶发改投审〔2025〕2号</t>
  </si>
  <si>
    <t>汤溪镇东线观梅设施项目</t>
  </si>
  <si>
    <t>潮州市饶平县汤溪镇东线沿村庄</t>
  </si>
  <si>
    <t>赏梅小径约3618平方米，赏梅节点打造一项（铺装及观赏景观打造），村庄绿化提升一项，明沟暗渠约185米，清拆及整治工程一项，村庄节点打造提升一项，道路硬底化约403平方米，农房风貌提升约80栋，路域整治提升一项，抢险工程一项。</t>
  </si>
  <si>
    <t>饶发改投审〔2025〕3号</t>
  </si>
  <si>
    <t>粤U44512205潮州市饶平县汤溪镇2023年开展通村入户便民利民提升工程项目</t>
  </si>
  <si>
    <t>潮州市饶平县汤溪镇北坑村、大门坑村、东塘村、官輋村、果丰村、河南村、岭下村、罗坑村、南塘村、上围村、桃源村、西坑村、下围村、新园村</t>
  </si>
  <si>
    <t>支路改造提升长约2295米，巷道改造提升长约2467米，宽约2.5-6米；增设路灯235支；沟渠改造提升长约744米；铺设污水管326米；停车场建设1779㎡等。</t>
  </si>
  <si>
    <t>饶发改投审〔2025〕4号</t>
  </si>
  <si>
    <t>大埕镇美丽圩镇人居环境综合提升项目（一期）</t>
  </si>
  <si>
    <t>饶平县大埕镇人民政府</t>
  </si>
  <si>
    <t>潮州市饶平县大埕镇镇区</t>
  </si>
  <si>
    <t>对美丽圩镇中进镇通道、美丽河道、圩镇客厅及绿美公园等四个节点进行打造提升，建设内容包括：镇标周边绿化提升、圩镇客厅节点修缮提升、新建及改造公园节点2个、道路拓宽长度约150米、配套人行道及河道景观亮化约1500米。</t>
  </si>
  <si>
    <t>饶发改投审〔2025〕5号</t>
  </si>
  <si>
    <t>浮山镇道路沿线人居环境整治提升建设项目</t>
  </si>
  <si>
    <t>饶平县浮山镇人民政府</t>
  </si>
  <si>
    <t>潮州市饶平县浮山镇省道沿线</t>
  </si>
  <si>
    <t>省道荔林段地面硬底化约1483平方米；浮山大道入口南侧店招提升约14栋，省道荔林加工厂区围墙提升约66米、省道五联段入口标识提升及风貌整饰、省道荔林段环境提升及风貌整饰约22栋、省道坪洋段两侧改造及风貌整饰约3000平方米、浮山镇乡道沿线配套设备采购项目等。</t>
  </si>
  <si>
    <t>饶发改投审〔2025〕8号</t>
  </si>
  <si>
    <t>新圩镇新石村风貌提升项目</t>
  </si>
  <si>
    <t>潮州市饶平县新圩镇新石村村内</t>
  </si>
  <si>
    <t>对村内环境及绿化进行改造提升等；其中，对村内现状老旧农房进行风貌整饰提升包含喷涂米黄色涂料面积约7236平方米；环境提升包含拆除砖墙约6900平方米，拆除铁棚约200平方米，清表面积约9000平方米，成品不锈钢仿竹栏杆总长约92.2米，预制混凝土菜园围边总长约172.3米，预制混凝土路牙石总长约529.8米，新建混凝土路面约5648平方米。</t>
  </si>
  <si>
    <t>饶发改投审〔2025〕12号</t>
  </si>
  <si>
    <t>饶平县浮滨镇省道S232桥头至溪楼全域风貌整治提升工程</t>
  </si>
  <si>
    <t>潮州市饶平县浮滨镇省道S232桥头至溪楼段</t>
  </si>
  <si>
    <t>新建硬底化地埕共约4600平方米及配套附属设施，新建景观节点共约963平方米及配套附属设施，四小园共约300平方米，新建（1.2米宽、1.5米宽）带店招雨棚共约1300m,新建室外外墙空调罩一批约300个，外墙面装饰约8000㎡。</t>
  </si>
  <si>
    <t>饶发改投审〔2025〕13号</t>
  </si>
  <si>
    <t>黄冈镇山霞村沟渠整治及道路硬底化工程</t>
  </si>
  <si>
    <t>潮州市饶平县黄冈镇山霞村</t>
  </si>
  <si>
    <t>建筑立面风貌提升一项；混凝土浇筑约1930平方米，花池约48米，挡土墙约35米，垃圾收集房提升一处，围墙约40米，绿化提升及给排水、环境景观提升等。</t>
  </si>
  <si>
    <t>饶发改投审〔2025〕18号</t>
  </si>
  <si>
    <t>黄冈镇和石村人居环境整治提升项目</t>
  </si>
  <si>
    <t>潮州市饶平县黄冈镇和石村</t>
  </si>
  <si>
    <t>农房外立面风貌提升一项、混凝土浇筑面积约1466㎡，砾石路面约361㎡，地面铺装约358㎡，护坡约220㎡，台阶面积约31㎡，仿竹木桩约67m，围挡约45m,路缘石约480m，砖体围边约2360m，花池约260m，毛石挡土墙约100m，仿竹立柱约1380根；排水工程及绿化提升一项等。</t>
  </si>
  <si>
    <t>饶发改投审〔2025〕19号</t>
  </si>
  <si>
    <t>建饶镇麻寮村人居环境及风貌提升综合整治项目</t>
  </si>
  <si>
    <t>潮州市饶平县建饶镇麻寮村</t>
  </si>
  <si>
    <t>对村委对面主要巷道路面提升约1190㎡及夜景照明，村委到小学主要道路沥青黑底化长约190m宽约5.8m进村口休闲步道改造提升长约400m宽约1.5m；完善新屋、新洋、麻寮新村等自然村村内排水管网、排水明沟铺设及长约665m；村内三线整治；对村委会对面巷道农房风貌整治提升约28间农房；对村内拆除后的新屋广场提升约3674㎡，现有新洋广场画跑道线提升；道路交叉口安装指示牌8个；道班前违建拆除后绿化美化提升约350㎡，农贸市场前空地硬底化约808㎡；村庄南入口提升约403㎡，主要河道整治清污及河道边自来水管网整治提升约830㎡；农田水利沟渠整治提升长约264m等。</t>
  </si>
  <si>
    <t>饶发改投审〔2025〕20号</t>
  </si>
  <si>
    <t>东山镇西山村人居环境整治提升项目</t>
  </si>
  <si>
    <t>饶平县东山镇人民政府</t>
  </si>
  <si>
    <t>潮州市饶平县东山镇西山村</t>
  </si>
  <si>
    <t>现状环境整治如休憩节点打造1处、标识建设1座、花池提升、村委绿化提升2处，新建绿道约387米、停车位划线、排水系统改造提升约30米等；以及三清三拆、三线整治，池塘及主街建筑刷米黄色漆，画天际线约20栋等。</t>
  </si>
  <si>
    <t>饶发改投审〔2025〕21号</t>
  </si>
  <si>
    <t>东山镇长教村人居环境整治提升项目</t>
  </si>
  <si>
    <t>潮州市饶平县东山镇长教村</t>
  </si>
  <si>
    <t>现状环境整治如休憩节点打造、花池提升、四小园打造、绿化提升、新建垃圾收集点2个、水渠提升约350米等；道路提升约1146米、新建挡墙约130米等；以及三清三拆、房屋立面改造提升约45栋等。</t>
  </si>
  <si>
    <t>饶发改投审〔2025〕22号</t>
  </si>
  <si>
    <t>汤溪镇绿美生态小公园改造及环境综合整治提升项目（一期）</t>
  </si>
  <si>
    <t>潮州市饶平县汤溪镇镇辖区</t>
  </si>
  <si>
    <t>场地清理约5350平方米，建设1座标准篮球场744平方米，建设1座小型足球场384平方米，健身广场建设1524平方米，休闲步道、廊亭、戏台、厕所及相应绿化提升等。</t>
  </si>
  <si>
    <t>饶发改投审〔2025〕23号</t>
  </si>
  <si>
    <t>建饶镇镇区人居环境及风貌提升综合整治项目</t>
  </si>
  <si>
    <t>潮州市饶平县建饶镇圩镇范围内及省道S333石坛段</t>
  </si>
  <si>
    <t>镇区主干路外立面风貌提升约7074.9㎡与镇区三线整治提升1项；镇区溪道沿线管网整理美化约640㎡；对农贸市场周边明沟暗渠话约159m；省道边镇区牌坊到镇区桥段两侧沟渠整治提升约2086m及饶乐亭周边节点提升约1400㎡；美丽圩镇客厅室内及外立面提升约160㎡；镇区北部节点环境提升约为1874㎡；建饶山庄前巷道硬底化长约50m宽3.5m；石坛村省道两侧店招提升约长约400m与节点夜景照明等。</t>
  </si>
  <si>
    <t>饶发改投审〔2025〕28号</t>
  </si>
  <si>
    <t>联饶镇镇区风貌提升项目</t>
  </si>
  <si>
    <t>潮州市饶平县联饶镇深塗村、下饶村、高东村</t>
  </si>
  <si>
    <t>更换人行道铺装约2391平方米，增加路面硬底化约2972平方米，增加卵石矮墙约1661米，明沟暗渠化约490米；沿路建筑新做阳篷约1033米，墙面刷漆约17220平方米，线条刷漆约6500米；种植绿化面积约2671平方米。</t>
  </si>
  <si>
    <t>饶发改投审〔2025〕30号</t>
  </si>
  <si>
    <t>浮滨镇区沿溪路域提升工程</t>
  </si>
  <si>
    <t>潮州市饶平县浮滨镇区浮滨桥至胜利桥沿河道路</t>
  </si>
  <si>
    <t>彩色沥青步道2500平方米；沿溪栏杆刷漆500米；巷道硬化1400平方米；卵石硬化200平方米；外立面刷漆11000平方米；屋檐780米；排水工程1项；照明工程1项</t>
  </si>
  <si>
    <t>饶发改投审〔2025〕32号</t>
  </si>
  <si>
    <t>“和美乡村、农文旅融合”示范带（联饶段）风貌提升项目</t>
  </si>
  <si>
    <t>潮州市饶平县联饶镇葛口村、镇区</t>
  </si>
  <si>
    <t>示范带沿线增加路面硬底化约7967平方米，增加花池约1368米，增加卵石矮墙约706米，增加预制混凝土围边约3205米，沿路建筑增加阳篷约639米，建筑墙面刷漆约8640平方米，绿化种植面积约6000平方米。</t>
  </si>
  <si>
    <t>饶发改投审〔2025〕33号</t>
  </si>
  <si>
    <t>汫洲镇入口通道及美丽河道改造提升项目</t>
  </si>
  <si>
    <t>饶平县井洲旺镇建设发展有限公司</t>
  </si>
  <si>
    <t>河道周边新增混凝土路面约174平方米，花岗岩石材铺装约1182平方米，人行道铺装约2223平方米，植草砖铺装约1584平方米;新增花池约1057米，新建挡墙约713米:增加护栏约364米，建设花架1个;排水工程一项，河道清淤约3367立方米，回填土方约2476立方米:沿路建筑增加阳篷约86米，墙面刷漆约990平方米;绿化种植约611平方米。</t>
  </si>
  <si>
    <t>饶发改投审〔2025〕35号</t>
  </si>
  <si>
    <t>汫洲镇三百门渔港风貌提升项目</t>
  </si>
  <si>
    <t>潮州市饶平县汫洲镇三百门渔港</t>
  </si>
  <si>
    <t>对三百门渔港内环境进行整治，拆除破旧雨棚，对渔港内三线进行规整，因地制宜结合沿海风格制造雨棚，并对渔港内房屋雨棚、墙面、天际线进行改造。平台铺装约999平方米，仿石护栏约171米，雨棚建设约900米，墙面刷漆约8980平方米，破旧雨棚拆除约1358平方米，马赛克瓷砖拆除约1500平方米，建筑拆除约2990平方米，平台拆除约108平方米。</t>
  </si>
  <si>
    <t>饶发改投审〔2025〕36号</t>
  </si>
  <si>
    <t>新圩镇镇区入口通道提升工程</t>
  </si>
  <si>
    <t>潮州市饶平县新圩镇省道S222进入县道X080入口处</t>
  </si>
  <si>
    <t>拆除铁皮违建建筑;新建斜坡屋檐1100㎡，新建1.5m宽雨棚53.8m，新建2.75m宽雨棚9m，新建2.3m宽雨棚38m；120mm宽窗户、天际线划线6000m;空调罩60个等；环境提升内容：混凝土地面拆除150㎡；人行道拆除31㎡，清表、场地平整约450㎡；新建混凝土地面约494㎡；新建石材地面约274㎡，路缘石约74m;GRC成品仿木桩约594m；仿竹栏杆约125m；2盏路灯；成品机箱装饰格栅3个，成品石凳3张，成品桌椅1套，成品垃圾收集点4间；绿化提升等。</t>
  </si>
  <si>
    <t>饶发改投审〔2025〕37号</t>
  </si>
  <si>
    <t>新圩镇S222省道沿线环境提升和风貌整饰提升项目</t>
  </si>
  <si>
    <t>潮州市饶平县新圩镇省道S222安民村至豪光村路段沿线</t>
  </si>
  <si>
    <t>对S222省道建筑风貌及沿线环境进行整治提升等；其中，建筑提升内容包含外立面刷墙提升面积约6925平方米、天际线及窗框线面积约387平方米、树脂瓦雨棚长度约1027米、伸缩雨棚约70米;环境提升内容包含拆除混凝土地面约3980平方米、拆除砖墙约882平方米、拆除铁棚约2310平方米、新建混凝土地面约4780平方米、人行道修复约37平方米、植草砖停车场约97平方米、路缘石约50米、小矮墙约480米、花池约1937米、毛石挡土墙约31米。</t>
  </si>
  <si>
    <t>饶发改投审〔2025〕38号</t>
  </si>
  <si>
    <t>东大门迎宾大道（联饶段）风貌提升项目</t>
  </si>
  <si>
    <t>潮州市饶平县联饶镇山门村</t>
  </si>
  <si>
    <t>沿线增加路面硬底化约1257平方米，沿路建筑增加阳篷约963米，平改坡约2415平方米，增加厝角头约67米，沿线建筑墙面刷漆约19176平方米。绿化工程一项。</t>
  </si>
  <si>
    <t>饶发改投审〔2025〕39号</t>
  </si>
  <si>
    <t>汫洲镇汫黄路（东灶牌坊至汫南段）风貌提升项目</t>
  </si>
  <si>
    <t>潮州市饶平县汫洲镇汫黄路</t>
  </si>
  <si>
    <t>人行道铺装695约平方米，路沿石建设约996米，文化石建设约474米，三清三拆一项，三线整治一项，遮阳棚建设约1374米，墙面刷漆9230平方米，线条刷漆3297米，拆除铁硼约1597平方米，绿化工程一项。</t>
  </si>
  <si>
    <t>饶发改投审〔2025〕43号</t>
  </si>
  <si>
    <t>汫洲镇汫前路改造提升项目</t>
  </si>
  <si>
    <t>潮州市饶平县汫洲镇汫前路</t>
  </si>
  <si>
    <t>3cm厚花岗岩人行道建设约1884平方米，花池建设约1570米，花岗岩路沿石1000×150×300建设约1910米，排水工程一项，拆除人行道约1884平方米，三清三拆一项，照明工程一项，雨棚（带店招）建设约2154米，雨棚（1m宽）建设约1317米，墙面刷漆约6730平方米，线条刷漆约376平方米，空调移位20台，空调罩建设约43平方米，栏杆刷漆约2809米。</t>
  </si>
  <si>
    <t>饶发改投审〔2025〕44号</t>
  </si>
  <si>
    <t>饶平县汫洲镇下园村人居环境整治及优化提升项目</t>
  </si>
  <si>
    <t>潮州市饶平县汫洲镇下园村</t>
  </si>
  <si>
    <t>大沟池南侧巷道拓宽约400米，大沟池周边环境提升3250平方米，村委前周边活动场地提升4200平方米，村内活动场地风貌提升780平方米，村内巷道硬化200平方米，四小园建设70米。</t>
  </si>
  <si>
    <t>饶发改投审〔2025〕45号</t>
  </si>
  <si>
    <t>三饶镇西平路风貌整饰提升项目</t>
  </si>
  <si>
    <t>潮州市饶平县三饶镇高速至田中央桥、龙塘大道、田中央桥至南联牌坊</t>
  </si>
  <si>
    <t>原农房建筑基础上进行雨棚改造约6000米；三线整治一项。</t>
  </si>
  <si>
    <t>饶发改投审〔2025〕49号</t>
  </si>
  <si>
    <t>联饶镇山门村人居环境整治提升工程</t>
  </si>
  <si>
    <t>在村内上中下片区进行改造，土路硬底化约11050㎡、立面美化统一遮阳棚约320m，统一油漆约9000㎡，停车场约600㎡、休闲广场约1800㎡、休闲公园约2200㎡、仿竹围栏、四小园约1200㎡围边平整回填种植土，排水管DN200-400约670m、绿化、路灯及监控。</t>
  </si>
  <si>
    <t>饶发改投审〔2025〕50号</t>
  </si>
  <si>
    <t>浮滨镇区桥头村环村公路拓宽改造提升项目</t>
  </si>
  <si>
    <t>饶平县浮滨镇桥头村</t>
  </si>
  <si>
    <t>道路拓宽约770平方米，挡墙加高约595米，道路两侧绿化约300平方米，入口节点提升约150平方米，道路破除修复约162平方米，道路黑底化约2770平方米，清表约1873平方米，路灯及杆线迁改20根。</t>
  </si>
  <si>
    <t>饶发改投审〔2025〕52号</t>
  </si>
  <si>
    <t>柘林镇育苗产业园海水集中取水项目</t>
  </si>
  <si>
    <t>饶平县柘林镇人民政府</t>
  </si>
  <si>
    <t>饶平县柘林镇中堤路11号</t>
  </si>
  <si>
    <t>对内里村内育苗产业园基础设施进行改造提升，包括管线路场地平整约6797平方米；开挖回填约12115立方米；铺设管道总长度约8739米；原蓄水过滤池改造提升1个。</t>
  </si>
  <si>
    <t>饶发改投审〔2025〕58号</t>
  </si>
  <si>
    <t>饶平县汫洲镇汫北社区人居环境整治项目</t>
  </si>
  <si>
    <t>潮州市饶平县汫洲镇汫北社区</t>
  </si>
  <si>
    <t>拆除破损路面3100平方米；拆除违章搭盖115平方米；巷道硬化5750平方米；村道硬化610平方米；排水管道建设1780米，检查井120个，雨水篦子224个。</t>
  </si>
  <si>
    <t>饶发改投审〔2025〕59号</t>
  </si>
  <si>
    <t>汫洲镇环城东路风貌提升项目</t>
  </si>
  <si>
    <t>潮州市饶平县汫洲镇环城东路</t>
  </si>
  <si>
    <t>对路边两侧遮阳棚建设约1300平方米，拆除简易铁硼约1100平方米，拆除店招500平方米。</t>
  </si>
  <si>
    <t>饶发改投审〔2025〕60号</t>
  </si>
  <si>
    <t>饶洋镇进镇通道沿线人居环境品质提升项目</t>
  </si>
  <si>
    <t>饶平县饶洋镇人民政府</t>
  </si>
  <si>
    <t>潮州市饶平县饶洋镇国道G355饶洋段沿线两侧</t>
  </si>
  <si>
    <t>对饶洋段国道沿线两侧局部环境进行整治提升总长约7.5公里，包括镇区南入口标志牌周边环境进行整治提升约142㎡，水南村水金、扶阳林段国道两侧局部环境提升约3388㎡，水东村段国道两侧局部环境提升约1259㎡，国道岗下村段局部环境提升约1251㎡，国道边镇政府大门两侧外立面及周边环境改造提升约654㎡，埔下村黄金塘国道边拆除现有危房后新建2层钢结构框架混合建筑面积约77.23㎡及环境提升约43㎡，国道杨慈埔村局部段环境提升约230㎡，国道陈本村段局部环境提升约322㎡，以及国道边局部人居环境、农房外立面进行提升，以及节点夜景照明等。</t>
  </si>
  <si>
    <t>饶发改投审〔2025〕61号</t>
  </si>
  <si>
    <t>樟溪镇府前路房屋外立面提升工程</t>
  </si>
  <si>
    <t>饶平县樟溪旺镇建设发展有限公司</t>
  </si>
  <si>
    <t>潮州市饶平县樟溪镇府前路</t>
  </si>
  <si>
    <t>硬化约1045平方米，人行道建设约3044平方米，树池建设约877米，花池建设约77米，景墙建设约18米，四小园建设约300平方米，三线整治一项，给排水一项，雨棚建设约683米，墙面刷漆约10300平方米，窗罩喷漆约1600平方米，天际线刷漆约3650米，拆除一项。</t>
  </si>
  <si>
    <t>饶发改投审〔2025〕62号</t>
  </si>
  <si>
    <t>汫洲镇供水管网改造工程（一期）</t>
  </si>
  <si>
    <t>埋设PVC-U给水管道,总长度5845米;其中:De160管道长415米;De110管道长2388米,De90管道长1494米，De63管道长1548米；新建闸阀井23座；部分原有管道切断封堵。</t>
  </si>
  <si>
    <t>饶发改投审〔2025〕63号</t>
  </si>
  <si>
    <t>樟溪镇烈火大道提升工程项目</t>
  </si>
  <si>
    <t>潮州市饶平县樟溪镇烈火大道</t>
  </si>
  <si>
    <t>黑底化约9030平方米；道路两侧人行道约4026米；中间隔离绿化带600米；绿化一项；照明一项；管道工程一项。</t>
  </si>
  <si>
    <t>饶发改投审〔2025〕64号</t>
  </si>
  <si>
    <t>粤U44512204潮州市饶平县钱东镇2023年开展通村入户便民利民提升工程项目</t>
  </si>
  <si>
    <t>潮州市饶平县钱东镇范围内</t>
  </si>
  <si>
    <t>村内路改造长度9962米、停车场2处、路灯163座。</t>
  </si>
  <si>
    <t>饶发改投审〔2025〕65号</t>
  </si>
  <si>
    <t>浮滨绿美生态小公园至浮滨溪并堤路路域提升及风貌整治工程</t>
  </si>
  <si>
    <t>潮州市饶平县浮滨镇浮滨绿美生态小公园至浮滨溪并堤路路域</t>
  </si>
  <si>
    <t>道路黑体化5670平方米；护栏刷漆1640米；新建仿木栏480米；波形护栏155米；植草砖地面360平方米；花池90米；水泥压膜地面2070平方米；混凝土地面460平方米；花岗岩地170平方米；路沿石220米；新建挡土墙380米；风貌提升约73栋。</t>
  </si>
  <si>
    <t>饶发改投审〔2025〕66号</t>
  </si>
  <si>
    <t>樟溪镇区周边村庄人居环境综合提升和基础设施建设项目</t>
  </si>
  <si>
    <t>潮州市饶平县樟溪镇镇区周边村庄</t>
  </si>
  <si>
    <t>拆除违建820平方米；铺设透水砖1250平方米；花岗岩铺装400平方米；步道砖喷漆2740平方米；新建花圃1670米；混凝土硬化2360平方米；雨棚改造330平方米；外立面喷真石漆5100平方米；排水沟提升460平方米；新建厝角头65米；铺设沥青路2260平方米。</t>
  </si>
  <si>
    <t>饶发改投审〔2025〕67号</t>
  </si>
  <si>
    <t>饶洋镇溪背楼村内风貌提升改造工程</t>
  </si>
  <si>
    <t>潮州市饶平县饶洋镇溪背楼村</t>
  </si>
  <si>
    <t>陈坑路口到溪背楼村两侧农房外立面及周边环境提升1850㎡，溪背楼村内部分外墙立面89.40㎡、土楼公共活动场地约306.60㎡、公共活动广场约1134.00㎡、“四小园”约586.50㎡，以及村庄公共设施改造提升等切实改变村容村貌的建设内容。</t>
  </si>
  <si>
    <t>饶发改投审〔2025〕69号</t>
  </si>
  <si>
    <t>省道S222汤溪镇路段沿线村庄风貌提升项目</t>
  </si>
  <si>
    <t>潮州市饶平县汤溪镇省道S222汤溪镇路段沿线</t>
  </si>
  <si>
    <t>对省道路段沿线村庄硬底化建设，包括修复和建设破损路面、建设步道约6800平方米；省道路段沿线村庄建筑立面提升，包括建设临街店招，美化立面约1700平方米；省道路段沿线绿化提升，包括增设花池、绿化约3100平方米。</t>
  </si>
  <si>
    <t>饶发改投审〔2025〕70号</t>
  </si>
  <si>
    <t>新丰镇溁东村人居环境整治提升项目</t>
  </si>
  <si>
    <t>潮州市饶平县新丰镇溁东村</t>
  </si>
  <si>
    <t>道路拓宽建设工程约591平方米，外立面风貌提升工程约30栋，人行道提升工程约1488平方米，建筑修旧如旧建设工程1项，四小园提升工程一项，绿化提升工程一项，明沟暗渠化建设工程约393米。</t>
  </si>
  <si>
    <t>饶发改投审〔2025〕72号</t>
  </si>
  <si>
    <t>汫洲镇红山南、北路风貌提升项目</t>
  </si>
  <si>
    <t>潮州市饶平县汫洲镇红山南、北路</t>
  </si>
  <si>
    <t>花岗岩石材铺装524平方米，人行道铺装7327平方米，路沿石建设2900米，拆除人行道约1900平方米，仿鹅卵石花池建设约144米，文化石贴面花池建设约358米，海蛎壳装饰墙建设43米，3米石挡墙建设约1265米，3.5米石挡墙建设约1230米，护栏建设约2810米，花架建设一项，河道清淤约12000立方米，顶管约96米。</t>
  </si>
  <si>
    <t>饶发改投审〔2025〕73号</t>
  </si>
  <si>
    <t>三饶镇塔山周边和部分道路风貌提升项目</t>
  </si>
  <si>
    <t>潮州市饶平县三饶镇镇区</t>
  </si>
  <si>
    <t>混凝土地面1300平方米；水沟265米；沉砂池2个；青石板碎拼800平方米；透水砖路面420平方米；混凝土路肩225平方米；路沿石270米；特色矮墙1110米；外立面提升1725平方米；绿化工程1项等。</t>
  </si>
  <si>
    <t>饶发改投审〔2025〕76号</t>
  </si>
  <si>
    <t>建饶镇镇区自来水厂管网提升项目</t>
  </si>
  <si>
    <t>潮州市饶平县建饶镇镇区</t>
  </si>
  <si>
    <t>敷设供水管道,总长6008米，其中:Φ125PE给水管190米，Φ110PE给水管510米,Φ90PE给水管1333米,Φ63PVC-U给水管2535米,Φ25PVC-U给水管960米。Φ25PVC-U给水管为入户管道，每户约4米，同时安装水表，约240户。新建闸阀井13座。</t>
  </si>
  <si>
    <t>饶发改投审〔2025〕77号</t>
  </si>
  <si>
    <t>钱东镇砚山村人居环境提升项目</t>
  </si>
  <si>
    <t>潮州市饶平县钱东镇砚山村</t>
  </si>
  <si>
    <t>铺设植草砖1189.8平方米；步道砖141.5平方米；新做1336米水泥路牙石及刷黑黄漆480.528平方米；铺贴黄色步道砖141.5平方米；拆除路面45平方米、新做55米花斗、铺贴透水砖235平方米、新做硬底化地面377平方米；排水项目增加3座检查井及30米DN1200排水管、新做8座砌筑井及33米排水沟加盖板、铺设44.5米DN500混凝土管；太阳能园林灯30套；部分配套等</t>
  </si>
  <si>
    <t>饶发改投审〔2025〕78号</t>
  </si>
  <si>
    <t>新塘镇新楼村人居环境提升整治项目</t>
  </si>
  <si>
    <t>饶平县新塘镇人民政府</t>
  </si>
  <si>
    <t>潮州市饶平县新塘镇新楼村域内</t>
  </si>
  <si>
    <t>三清三拆三整治清拆危房、违建等约35㎡，压膜耕作道约600.19㎡，河滩石道路约758.23㎡，排水渠改造约164.11m，压模路面约1503.72㎡，石桌凳17.7m，花池39m，清水平台1处，沥青路面约1717㎡（其中新塘陈848㎡，土楼869㎡），碎石散铺2665.83㎡，路沿石171.41m，新建排水渠约749.61m，混凝土路面修补226.84㎡，篮球场改造约413.86㎡，污水管约60.75m，景墙改造1处，栏杆约354.71m，舞台改造1处，池塘清淤811㎡，环境整治提升约3352.27㎡，小水沟约33.36m，“四旁”“五边”绿美提升新塘溪两侧绿道种植乔灌木约570株，太阳能路灯99套，12米高杆广场灯2套，主街道两侧农房风貌整治提升约7865.43㎡等。</t>
  </si>
  <si>
    <t>饶发改投审〔2025〕79号</t>
  </si>
  <si>
    <t>樟溪镇美丽河道东段及高速出口通道提升工程</t>
  </si>
  <si>
    <t>沥青混凝土路面建设约5508平方米，人行道建设约1826平方米，缘石建设约3672米，景墙建设约45立方米，绿化一项，3.5米太阳能庭院灯163套。</t>
  </si>
  <si>
    <t>饶发改投审〔2025〕81号</t>
  </si>
  <si>
    <t>联饶镇赤岭村美丽乡村风貌整治提升工程</t>
  </si>
  <si>
    <t>潮州市饶平县联饶镇赤岭村</t>
  </si>
  <si>
    <t>拆除雨棚710平方米；新建阳篷104米；墙面刷漆13000平方米；混凝土硬化1400平方米；植草砖铺设800平方米；石板铺设1600平方米；新建花池1530米；新建篱笆100米；新建青砖矮墙550米；铁皮屋顶更换30平方米；大棚提升1项；篮球场提升1个；垃圾屋提升1项；绿化1项；太阳能路灯布置1项；管道工程1项。</t>
  </si>
  <si>
    <t>饶发改投审〔2025〕87号</t>
  </si>
  <si>
    <t>樟溪镇下院村人居环境综合提升项目</t>
  </si>
  <si>
    <t>饶平县樟溪镇人民政府</t>
  </si>
  <si>
    <t>潮州市饶平县樟溪镇下院村</t>
  </si>
  <si>
    <t>混凝土硬化421平方米，花圃建设约998米，透水砖建设554平方米，芝麻灰花岗岩烧面建设168平方米，彩色混凝土硬化约96平方米，坐凳建设37米，C30混凝土路缘石建设63米，DN300波纹管建设约21米，DN200波纹管建设约3米，6米太阳能路灯6套，排水沟建设约19米，生态停车场建设87平方米，围挡建设53米，平台砖砌围边建设23米，混凝土管铺设8米，墙面抹灰2269平方米，绿化一项</t>
  </si>
  <si>
    <t>饶发改投审〔2025〕88号</t>
  </si>
  <si>
    <t>饶平县樟溪镇柘林村生态宜居美丽乡村建设工程（二期）</t>
  </si>
  <si>
    <t>潮州市饶平县樟溪镇柘林村</t>
  </si>
  <si>
    <t>路面黑底化约6525平方米，地面铺装约5820平方米，打造亲水平台一项，宽水沟建设约570米，矮墙建设约635米，种植墙建设约560平方米，花池打造约173米，挡土墙建设约712米，生态挡墙建设351米，球场面层建设420平方米，路面硬化约1700平方米，给排水工程一项，3.5m太阳能庭院灯LED30W68套，6.5m太阳能路灯LED100W65套，绿化工程一项。</t>
  </si>
  <si>
    <t>饶发改投审〔2025〕94号</t>
  </si>
  <si>
    <t>汤溪镇乐岛村乡村环境综合整治及绿美风貌提升项目</t>
  </si>
  <si>
    <t>潮州市饶平县汤溪镇乐岛村</t>
  </si>
  <si>
    <t>清拆一项，清表一项，新建矮墙368米，混凝土管DN500预埋25米，路面硬化419平方米，沟底硬化57平方米，透水砖建设约1523平方米，鹅卵石道路修复约30平方米，块石挡墙建设403米，仿木栏杆建设403米，混凝土管DN1000建设60米，生态驳岸建设148米，铸铁给水管DN300建设约22米，排水沟建设约180米，成品石桌椅9套，外墙面刷漆2568平方米，线条刷漆327平方米，外立面批挡189平方米，树脂板屋面约291平方米。</t>
  </si>
  <si>
    <t>饶发改投审〔2025〕96号</t>
  </si>
  <si>
    <t>建饶镇进镇通道沿线风貌整治工程</t>
  </si>
  <si>
    <t>潮州市饶平县建饶镇镇域范围内</t>
  </si>
  <si>
    <t>主要对总长约27公里的入镇三条通道进行人居环境综合整治，包括，进镇通道沿线美丽宜居村庄节点整治提升约5380m；沿路美丽宜居村庄风貌整治提升约1645m;村委外立面及赤膊房改造约680m、平改改造108m;拆除破损旧路灯32支，新增30支太阳能路灯:新建农渠及排水沟1500.32m;新建人行步道2149.25 m;新增50株盆架子:新建30间田间工具间，每间8.5m;增设共40个垃圾亭以及其中6村主干道两侧部分村庄三线整治。</t>
  </si>
  <si>
    <t>饶发改投审〔2025〕99号</t>
  </si>
  <si>
    <t>黄冈镇汛洲村人居环境“三个三”整治项目</t>
  </si>
  <si>
    <t>潮州市饶平县黄冈镇汛洲村</t>
  </si>
  <si>
    <t>农房外立面风貌提升一项、拆除清理乱搭乱建及建筑废料一项、太阳能路灯约50盏、公厕改造1座、公厕新建2座、挡土墙约200米、仿竹篱安全防护约318米、路面硬底化约500平方米、排水工程、明沟暗渠化及绿化提升一项等。</t>
  </si>
  <si>
    <t>饶发改投审〔2025〕100号</t>
  </si>
  <si>
    <t>三饶镇溪东村人居环境提升项目</t>
  </si>
  <si>
    <t>潮州市饶平县三饶镇溪东村</t>
  </si>
  <si>
    <t>河卵石步道建设996平方米，汀步建设44平方米，排水管建设48米，卵石矮墙建设32米，河卵石立铺花池建设250米，塑木平台建设约53平方米，茶驿站建设3个，彩绘一项，照明工程一项，绿化一项等。</t>
  </si>
  <si>
    <t>饶发改投审〔2025〕102号</t>
  </si>
  <si>
    <t>粤U44512201潮州市饶平县海山镇2023年开展通村入户便民利民提升工程项目</t>
  </si>
  <si>
    <t>潮州市饶平县海山镇隆西社区、隆东社区、上港村及石头社区</t>
  </si>
  <si>
    <t>支路、巷道、停车场建设及路灯配套，设计总长5.708公里，路面设计总面积18525.1平方米，停车场设计总面积3972.1平方米，设置太阳能路灯490支</t>
  </si>
  <si>
    <t>饶发改投审〔2025〕104号</t>
  </si>
  <si>
    <t>新圩镇省际边界通道风貌提升项目</t>
  </si>
  <si>
    <t>潮州市饶平县新圩镇坎下村沿县道X080、渔村溪（渔村基础小学至旧楼桥）沿岸廊道</t>
  </si>
  <si>
    <t>对渔村原镇区和坎下村X080县道沿线人居环境进行改造提升，其中雨棚店招及伸缩篷约980m；平改坡屋檐约200m；建筑外立面改造（真石漆）约3680㎡（含天际线和窗框线）。人行道提升约3680㎡;新建混凝土道路（15cmC25混凝土+20cm级配碎石垫层）约1350㎡;黑底化道路提升(6cm细粒式改性沥青混凝土（AC-13）)约9660㎡;新建钢筋混凝土道路（15cmC30钢筋混凝土+20cm 级配碎石垫层），新建路缘石约1970m;仿木桩围边约1085m；文化石矮墙约580m；广场提升约940㎡；新建护栏450m等。</t>
  </si>
  <si>
    <t>饶发改投审〔2025〕107号</t>
  </si>
  <si>
    <t>饶平县汫洲镇环城东路改造工程项目</t>
  </si>
  <si>
    <t>潮州市饶平县汫洲镇环镇东路</t>
  </si>
  <si>
    <t>拆除混凝土地面约3090㎡；拆除人行道面积约4070㎡；6cm厚道路沥青提升面积约5200㎡；新建沥青车行道（6cm沥青+20cmC30混凝土+20cm级配碎石垫层）；台阶面积约450㎡；路缘石长度约1845m；树池、道路划线；三线管网预埋长度约1768m；现状检查井抬升约24座等。</t>
  </si>
  <si>
    <t>饶发改投审〔2025〕110号</t>
  </si>
  <si>
    <t>饶平县2025年森林质量精准提升项目</t>
  </si>
  <si>
    <t>饶平县林业局</t>
  </si>
  <si>
    <t>潮州市饶平县上饶镇、饶洋镇、新丰镇、三饶镇、建饶镇、新塘镇、汤溪镇、浮滨镇、浮山镇、樟溪镇、新圩镇、钱东镇、所城镇、大埕镇</t>
  </si>
  <si>
    <t>建设规模为20274亩，其中人工造林774亩，优质低效林分改造19500亩，建设内容包括：林地清理、整地挖穴、施肥、种植苗木和抚育等。</t>
  </si>
  <si>
    <t>饶发改投审〔2025〕112号</t>
  </si>
  <si>
    <t>汤溪镇省道S222沿线农房风貌提升项目</t>
  </si>
  <si>
    <t>潮州市饶平县汤溪镇省道S222沿线村庄</t>
  </si>
  <si>
    <t>对省道S222沿线农房风貌提升一项(建筑立面美化、天际线、设屋檐4000m)，省道S222沿线景观提升一项(花池、绿化，推动绿化美化约3000㎡)，破损路面修复一项(约1500㎡)。</t>
  </si>
  <si>
    <t>饶发改投审〔2025〕113号</t>
  </si>
  <si>
    <t>新圩镇圩镇人居环境综合整治和基础设施提升项目</t>
  </si>
  <si>
    <t>潮州市饶平县新圩镇圩镇及周边村庄、长彬红色广场、文化广场</t>
  </si>
  <si>
    <t>道路工程计划对10089.8平方米，村道进行硬底化，花岗岩人行道砖拆除重新铺设34.2平方米；房屋风貌提升工程计划对村内重要节点进行打造，整饰沿街外立面1400米，包括对主街围墙进行翻新、对建筑外立面统一重新刮腻子、喷涂无机涂料、外墙面翻新等；环境提升工程计划对村内体育广场、文化广场、红色广场等重要节点打造；绿化工程计划对村内文化广场、红色广场、部分村道路等重要节点种植台湾草590.54平方米，造型榕2株，黄花梨树8株，三角梅15株，福建茶1500株，火山榕2647株。</t>
  </si>
  <si>
    <t>饶发改投审〔2025〕120号</t>
  </si>
  <si>
    <t>浮滨镇区文旅商贸综合体项目</t>
  </si>
  <si>
    <t>潮州市饶平县浮滨镇区省道S501与S232交汇处供销社地块</t>
  </si>
  <si>
    <t>四层钢结构商贸综合楼（首层农特产品铺面及物流站点，二层为综合性商业超市，三层为电商平台，四层为精品民宿），以及道路、绿化、供电，供排水和亮化等，建筑面积2608.12平方米。</t>
  </si>
  <si>
    <t>饶发改投审〔2025〕121号</t>
  </si>
  <si>
    <t>汤溪镇公共服务及人居环境综合提升项目</t>
  </si>
  <si>
    <t>潮州市饶平县汤溪镇省道沿线村庄</t>
  </si>
  <si>
    <t>主要在省道沿线村庄进行公共服务及人居环境提升建设，提升沿街建筑立面效果，提升面积21859㎡。</t>
  </si>
  <si>
    <t>饶发改投审〔2025〕124号</t>
  </si>
  <si>
    <t>钱东镇镇区大道北段建筑外立面风貌提升项目</t>
  </si>
  <si>
    <t>潮州市饶平县钱东镇镇区大道北段</t>
  </si>
  <si>
    <t>钱东镇高速出口圆盘至钱东客运站红绿灯，全线长2.4千米，路线两侧约800间民房外立面提升，建筑增加线条刷漆2166平方米，墙面增加空调罩3400平方米，墙面刷漆30282平方米。</t>
  </si>
  <si>
    <t>饶发改投审〔2025〕125号</t>
  </si>
  <si>
    <t>汤溪镇大门坑村乡村风貌整治提升项目</t>
  </si>
  <si>
    <t>潮州市饶平县汤溪镇大门坑村</t>
  </si>
  <si>
    <t>道路拓宽工程，拓宽2m宽18cm厚C30混凝土路面1000m，安装30套太阳能路灯；土方回填与挡墙建设工程，土方回填3000m³、砌筑挡土墙156m；绿化工程，种植树木150棵、草皮1600㎡、配套绿道工程；公共设施建设工程，安装800㎡聚酯瓦雨棚、拆除1200平方米的老旧设施及700平方米的危房、铺设人行道鹅卵石、修建石板路，修补墙体和清理维护已黑底化路面；广场与休闲设施工程，在上坑村中心广场增加宣传栏，花圃、建设健身器材区、对凤坑村山下公共区域进行绿化改造；村容美化提升工程，村口景观打造，村内墙面喷漆，为全村的党建、文化宣传栏、安全护栏进行重新喷漆上色，对大门坑及凤坑4个篮球场地面进行修补喷漆；排水与灌溉工程，安装160米长的雨水收集系统，铺设100m灌溉管道，沟渠清淤678.2m。</t>
  </si>
  <si>
    <t>饶发改投审〔2025〕126号</t>
  </si>
  <si>
    <t>钱东镇S501线钱东交警中队路口至电站路口段风貌整饰提升项目</t>
  </si>
  <si>
    <t>潮州市饶平县钱东镇S501线</t>
  </si>
  <si>
    <t>对4000平方米的原老破墙面进行铲除及新刷外墙漆、设置多规格红色天际线、根据现场实际情况新做A-D型招牌、铺设雨棚树脂瓦，部分店招内预埋2条PVCDN75弱电管及1条PVCDN110强电管，安装空调格栅并对原空调外机进行移位重装，同时加装遮阳卷帘等设施等。</t>
  </si>
  <si>
    <t>饶发改投审〔2025〕131号</t>
  </si>
  <si>
    <t>汫洲镇镇区照明项目</t>
  </si>
  <si>
    <t>潮州市饶平县汫洲镇区域内</t>
  </si>
  <si>
    <t>利用各社区现有电杆、沿街墙壁进行改造提升安装LED灯具及部分新建路灯杆LED灯具。（1）港西社区安装路灯28套；汫州中学路段安装路灯25套；汫西社区安装路灯41套；汫北社区安装路灯8套；红色之道安装路灯：36套；汫和社区安装路灯15套；汫园路安装路灯12套；幸福渠安装太阳能路灯33套；卫生院路段安装路灯25套;汫东社区安装路灯37套;教师宿舍路灯安装路灯8套;东风社区安装路灯17套。（2）基础修复及配套工程1项。</t>
  </si>
  <si>
    <t>饶发改投审〔2025〕132号</t>
  </si>
  <si>
    <t>汤溪镇麻寮村乡村风貌整治提升项目</t>
  </si>
  <si>
    <t>汤溪镇人民政府</t>
  </si>
  <si>
    <t>潮州市饶平县汤溪镇麻寮村</t>
  </si>
  <si>
    <t>（1）开展“三清三拆三整治”行动。拆除村内危旧房屋、废弃猪舍牛棚及乱搭乱建，清理乱堆乱放杂物，拆除面积约301.52平方米，并建设为四小园。
（2）推进绿化美化，打造绿美休憩节点。建设香蕉种植地，填平沙土1800立方米，提升农业种植条件。树池砌石20个，填土工程144立方米，栽植乔木、灌木，铺种草皮700平方米，铺设鹅卵石路面共355平方米，溪石路肩铺设40米。
（3）实施农房风貌和居住环境提升。统一墙面美化3352平方米，加装聚酯瓦顶雨水挡板，翻新屋面464平方米，修补墙面130平方米，开展村内“三线”整治，重新规划线路200米。
（4）村内基础设施提升。增设路灯，推进村庄亮化工程统一硬化路肩、路面，铺设路牙，建设石板绿道65平方米，安装栏杆110米，提升道路和公共空间安全性。
（5）完善村庄给排水系统。主道长廊及小溪区域铺设塑料管86米，安装铸铁方井盖1套，暗埋污水管30米，硬化雨水沟。</t>
  </si>
  <si>
    <t>饶发改投审〔2025〕133号</t>
  </si>
  <si>
    <t>新丰镇锡康村人居环境提升建设项目</t>
  </si>
  <si>
    <t>潮州市饶平县新丰镇锡康村</t>
  </si>
  <si>
    <t>村内建设混凝土道路约4738平方米，青石板铺装约888平方米，河卵石铺装约162平方米，原有篮球场刷地坪漆约659平方米；建设河卵石矮墙约740米，砖砌挡墙约50米，增加仿古砖围边约1648米；新增一座钢结构小桥和一座箱涵桥；明沟暗渠化约65米；房屋外立面增加雨棚约69米，墙面刷漆约714平方米；绿化工程一项，照明工程一项。</t>
  </si>
  <si>
    <t>饶发改投审〔2025〕134号</t>
  </si>
  <si>
    <t>饶平县新圩镇圩镇主要道路风貌提升项目</t>
  </si>
  <si>
    <t>潮州市饶平县新圩镇长兴路、文新线镇区段</t>
  </si>
  <si>
    <t>项目沿线全长约750米；沿线两侧建筑正面新建带店招雨棚共约1200m及沿线配套附属设施；沿路行道树新建树池共约100个；新建室外外墙空调罩一批约300个，外墙面装饰约3000平方米；地面破损修补约1000平方米；长兴路两侧路面拓宽1.5m，增加停车位，新建青石板步道2.2米宽，总长340m。</t>
  </si>
  <si>
    <t>饶发改投审〔2025〕135号</t>
  </si>
  <si>
    <t>钱东镇美丽圩镇核心区综合提升工程</t>
  </si>
  <si>
    <t>潮州市饶平县钱东镇镇政府周边及钱东镇小公园内</t>
  </si>
  <si>
    <t>（1）钱东夜市建设：清理水渠淤泥2530平方米，拆除栏杆480米，新建钱东夜市暗渠采用木桩基础上建设钢筋混泥土箱涵2530平米，钢筋混凝土箱涵上铺设花岗岩砖2440平方米，新建混凝土结构连廊60平方米，新建花岗岩树池、台阶，节点配套绿化及亮化工程。（2）球场场地改造提升：原有地面混凝土面层修复后采用5厚丙烯酸涂料3200平方米。（3）钱东镇政府楼前埕改造提升：场地清表7650平米，清理水池淤泥410平方米，路面沥青罩面约1870平方米配套地面划线，铺设花岗岩砖5150平方米，建设保安亭20平方米，新建花岗岩树池，节点配套绿化及太阳能照明设施。（4）钱东小公园内风貌提升：场地清表，微地形素土堆坡，绿化提升。</t>
  </si>
  <si>
    <t>饶发改投审〔2025〕139号</t>
  </si>
  <si>
    <t>浮滨溪美丽河道配套设施工程</t>
  </si>
  <si>
    <t>潮州市饶平县浮滨镇浮滨溪桥头至溪楼段碧道沿岸</t>
  </si>
  <si>
    <t>清理河道边坡及河道内杂草杂物53805.16㎡，河道疏浚开挖3417.61m³，边坡勾缝为6628.18㎡，新建4座水陂及现有2座水陂消力设施加固，修复护岸挡墙 17m，护坡铺设植草砖 118.42㎡。</t>
  </si>
  <si>
    <t>饶发改投审〔2025〕140号</t>
  </si>
  <si>
    <t>联饶镇圩镇七个一综合提升项目</t>
  </si>
  <si>
    <t>饶平县联饶镇镇区、深塗村</t>
  </si>
  <si>
    <t>圩镇客厅前广场提升改造，铺设广场砖114平方米，碎石拼步道57平方米，绿化225平方米等;省道与政光路农房外立面提升，外墙刷米黄色丙烯酸漆约2286平方米，桔红色天际线;平改檐总长约700米，采用镀锌方通焊接，屋为桔红色哑光树脂瓦;镇区内墙绘7处面积约691平方米;三线整治1项，镇区主干道采用开挖方式，省道S222及河道为顶管总长约225米，新建农贸市场入口改造提升，采用镀锌方管焊接外为栗色烤漆安装成品树脂瓦及成品翘脚。市场门口围墙长25米，用木纹铝方通制作;市场屋顶及改造瓦楞板面积约144米;镇区入口广告牌提升长13.8米，铲除原表面旧漆面，重新喷漆，并制作卡通造型，新建花圃104米，外贴文化石;回填土方，种植火山500株、草皮56平方米、灰莉花球4株等。</t>
  </si>
  <si>
    <t>饶发改投审〔2025〕146号</t>
  </si>
  <si>
    <t>饶平县新圩镇新圩大道苗田段外立面提升工程</t>
  </si>
  <si>
    <t>潮州市饶平县新圩镇苗田村</t>
  </si>
  <si>
    <t>人行道提升约1450平方米，地面硬化（15cmC30混凝土+15cm级配碎石垫层）约4337平方米；路缘石1110米；道路黑底化提升1435平方米。新建1.2米宽雨棚约1050米；外立面涂料提升3310平方米；三线整治；雨水排水；绿化提升等。</t>
  </si>
  <si>
    <t>饶发改投审〔2025〕148号</t>
  </si>
  <si>
    <t>二、备案项目（825项)</t>
  </si>
  <si>
    <t>饶平穗发新能源有限公司饶平县钱东镇(黄桂龙屋顶)44.10KW分布式光伏发电项目</t>
  </si>
  <si>
    <t>饶平穗发新能源有限公司</t>
  </si>
  <si>
    <t>潮州市饶平县钱东镇紫云村紫云大道217号</t>
  </si>
  <si>
    <t>我司与当事人(黄桂龙)已签订屋项租赁协议。项目地址:广东省潮州市饶平县钱东镇紫云村(黄桂龙屋顶)项目建设总装机容44.10KW分布式光伏发电系统，采用全额上网模式，低压接入电网。购置630Wp等光伏组件设备合计容量44.10KW，购置380V配电箱、40KW逆变器、低压电缆等。项目投运后，年新增发电量约4.8万度。</t>
  </si>
  <si>
    <t>2501-445122-04-01-556094</t>
  </si>
  <si>
    <t>福顺城西超充站二期建设项目</t>
  </si>
  <si>
    <t>广东福顺新能源科技有限公司</t>
  </si>
  <si>
    <t>潮州市饶平县黄冈镇龙眼城居委会路下</t>
  </si>
  <si>
    <t>福顺新能源二期扩建项目，拟新建三台360千瓦高压直流快速充电桩，满足市场快速充电需求，建筑面积200平方，使用面积200平方，拟投资80万元总额新增充换电及配套设施</t>
  </si>
  <si>
    <t>2501-445122-04-01-190845</t>
  </si>
  <si>
    <t>潮州市亚太港口有限公司新建船舶岸电工程</t>
  </si>
  <si>
    <t>潮州市亚太港口有限公司</t>
  </si>
  <si>
    <t>潮州市饶平县柘林镇进港公路延长段亚太港区内</t>
  </si>
  <si>
    <t>新建1套800kVA固定式低压岸电装置，用以向1号、2号泊位的靠港船舶提供低压岸电，项目内容包括岸电系统设备及其配套设备的采购、安装调试、新建一个建筑面积及占地面积15平方米的岸电电源集装箱设备基础和电缆管沟铺设等。</t>
  </si>
  <si>
    <t>2501-445122-04-02-103260</t>
  </si>
  <si>
    <t>2025-01-03</t>
  </si>
  <si>
    <t>饶平穗发新能源有限公司32.13KW分布式光伏发电项目（黄贺美屋顶）</t>
  </si>
  <si>
    <t>潮州市饶平县三饶镇西门外公路顶25号</t>
  </si>
  <si>
    <t>项目拟占用屋顶面积100平方米，建设总装机规模32.13KW的光伏发电项目。主要设备设施包括单晶硅光伏组件，逆变器支架电缆、并网箱等。项目采用全额上网模式，产品技术系统安装符合国家和行业现行标准。</t>
  </si>
  <si>
    <t>2501-445122-04-01-953834</t>
  </si>
  <si>
    <t>饶平穗发新能源有限公司饶平县张莫有屋顶27.72千瓦分布式光伏发电项目</t>
  </si>
  <si>
    <t>潮州市饶平县新圩镇坎下村村前路口1号</t>
  </si>
  <si>
    <t>项目占用张莫有屋顶100平方米，计划建设容量27.72KW，依托屋顶进行分布式光伏发电项目建设，拟利用光伏组件、支架、逆变器等产品组成光伏发电系统，采用全额上网模式，建成后年均发电约为3.3264万度。</t>
  </si>
  <si>
    <t>2501-445122-04-01-120729</t>
  </si>
  <si>
    <t>潮州市圩泰新能源有限公司饶平县黄玉叶50.055KW分布式光伏发电项目</t>
  </si>
  <si>
    <t>潮州市圩泰新能源有限公司</t>
  </si>
  <si>
    <t>潮州市饶平县三饶镇南新村355国道边</t>
  </si>
  <si>
    <t>项目利用潮州市饶平县三饶镇南新村355国道边黄玉叶屋顶建设50.055KW分布式光伏发电项目, 建筑面积253平方米,占地面积253平方米,电站采用光伏组件、逆变器、光伏并网配电箱、光伏支架、电缆等,预计年发电量6万度,采用全额上网模式并入南方电网。</t>
  </si>
  <si>
    <t>2501-445122-04-05-511969</t>
  </si>
  <si>
    <t xml:space="preserve">潮州市圩泰新能源有限公司饶平县黄永建57.15KW分布式光伏发电项目 </t>
  </si>
  <si>
    <t>潮州市饶平县三饶镇南联村大庵口鲤鱼墩89号</t>
  </si>
  <si>
    <t>项目利用潮州市饶平县三饶镇南联村大庵口鲤鱼墩89号黄永建屋顶建设57.15KW分布式光伏发电项目, 建筑面积2853.5平方米,占地面积2853.5平方米,电站采用光伏组件、逆变器、光伏并网配电箱、光伏支架、电缆等,预计年发电量6.86万度,采用全额上网模式并入南方电网。</t>
  </si>
  <si>
    <t>2501-445122-04-05-995256</t>
  </si>
  <si>
    <t>饶平丽漫轻居酒店停车场住宿配套新能源汽车充电站项目</t>
  </si>
  <si>
    <t>饶平县勇正充电桩有限公司</t>
  </si>
  <si>
    <t>潮州市饶平县钱东镇砚山村后头顶丽漫轻居酒店停车场</t>
  </si>
  <si>
    <t>饶平县勇正充电桩有限公司投资在饶平县钱东镇阳光幼儿园西50米的钱东镇砚山村后头顶丽漫轻居酒店停车场的新能源汽车充电站项目，总投资约30万元，投资建设一台柔性分配充电堆160kw双枪直流设备（一拖二终端）总功率160kw，总1个充电桩（2条充电枪）并且规划10个充电时可停放车位，建筑面积100平方米，占地面积100平方米，为酒店司机配套充电设施，同时配备相关设备包括建设司机休息室以及低压配套设备和配备消防设施等。</t>
  </si>
  <si>
    <t>2501-445122-04-01-276585</t>
  </si>
  <si>
    <t>饶平穗发新能源有限公司饶平县供销社系统黄冈镇81.27Kw分布式光伏项目</t>
  </si>
  <si>
    <t>潮州市饶平县黄冈镇西门社区环城路46号</t>
  </si>
  <si>
    <t>本项目计划在潮州市饶平县供销合作社联合社屋顶装设81.27Kw分布式光伏发电系统，采用全额上网模式接入电网。购置630Wp光伏组件，主要由热镀锌钢支架、配电柜、汇流箱、逆变器、电缆等组成。项目占用屋顶面积约370平方米，建筑面积约370平方米，项目投运后，年新增发电量约37万度，共129块光伏组件。</t>
  </si>
  <si>
    <t>2501-445122-04-05-807615</t>
  </si>
  <si>
    <t>联饶镇赤岭村农贸市场屋顶170.1kW分布式光伏发电项目</t>
  </si>
  <si>
    <t>饶平县联饶镇赤岭村股份经济合作联合社</t>
  </si>
  <si>
    <t>潮州市饶平县联饶镇赤岭村农贸市场</t>
  </si>
  <si>
    <t>拟在广东省潮州市饶平县联饶镇赤岭村股份经济合作联合社(余伟华)屋面建设分布式光伏发电项目，项目建设总装机容量170.1KW分布式光伏发电系统，采用全额上网模式，低压接入电网，产品技术及系统安装符合行业标准。购置光伏组件，镀锌钢支架、380V配电箱、逆变器、低压电缆等。房屋建筑面积700平方米。该项目光伏支架为钢结构，平均年发电量约：18.6万kW/h。</t>
  </si>
  <si>
    <t>2501-445122-04-01-795428</t>
  </si>
  <si>
    <t>潮州市圩泰新能源有限公司饶平县詹进光32.43KW分布式光伏发电项目</t>
  </si>
  <si>
    <t xml:space="preserve">潮州市饶平县新丰镇新光社区居委会溪坝工业园路南五巷5号  </t>
  </si>
  <si>
    <t>项目利用潮州市饶平县新丰镇新光社区居委会溪坝工业园路南五巷5号詹进光屋顶建设32.43KW分布式光伏发电项目, 建筑面积170平方米,占地面积170平方米,电站采用光伏组件、逆变器、光伏并网配电箱、光伏支架、电缆等,预计年发电量3.89万度,采用全额上网模式并入南方电网。</t>
  </si>
  <si>
    <t>2501-445122-04-05-325553</t>
  </si>
  <si>
    <t>潮州市逸安新能源有限公司充电桩项目</t>
  </si>
  <si>
    <t>潮州市逸安新能源有限公司</t>
  </si>
  <si>
    <t>潮州市饶平县浮山镇林村顶埔上原石仔场</t>
  </si>
  <si>
    <t>该项目占地面积7866.76平方米,建设安装36台充电桩,第一批建设18台320kv充电桩,3台2500kv变压器,第二批建设18台320kv充电桩,3台2500kv变压器,并建设场地及相关配套设施,计划投资700万元.</t>
  </si>
  <si>
    <t>2501-445122-04-01-859602</t>
  </si>
  <si>
    <t>潮州嘉靖新能源有限公司（林长城）17.04Kw分布式屋顶光伏发电项目</t>
  </si>
  <si>
    <t>潮州嘉靖新能源有限公司</t>
  </si>
  <si>
    <t>潮州市饶平县新塘镇饶丰村后湖郭坪十二横1号</t>
  </si>
  <si>
    <t>本项目租用林长城屋顶，安装17.04kw 分布式光伏发电系统，安装面积约60平方米，安装年后均发电量22152千瓦。采用全额上网模式。</t>
  </si>
  <si>
    <t>2501-445122-04-01-960198</t>
  </si>
  <si>
    <t>佛山市众新映光伏科技有限公司刘朝宾屋顶34.58KW分布式光伏</t>
  </si>
  <si>
    <t>佛山市众新映光伏科技有限公司</t>
  </si>
  <si>
    <t>潮州市饶平县新塘镇新塘村新塘大道777号</t>
  </si>
  <si>
    <t>我司与用户刘朝宾签订屋顶租赁协议，项目拟占用建筑面积(建设用地)42平方米，占地面积(含光伏场区)42平方米，建设装机规模34.58千瓦的光伏发电项目，项目年均发电量5.54万千瓦时，主要设备设施包括单晶硅光伏组件、逆变器支架电缆、并网箱等。项目采用全额上网模式，产品技术系统安装符合国家和行业现行标准。</t>
  </si>
  <si>
    <t>2501-445122-04-05-313044</t>
  </si>
  <si>
    <t>梅州市易成汽车贸易有限公司1920千瓦充电桩项目</t>
  </si>
  <si>
    <t>梅州市易成汽车贸易有限公司</t>
  </si>
  <si>
    <t>潮州市饶平县钱东镇紫云村铁汫公路饶平高铁进站路口左侧空地</t>
  </si>
  <si>
    <t>充电站      1、建筑面积300平方米，占地面积300平方米；变压器容量2000kVA，充电站总功率1920kW； 2、主要建筑物是总控箱以及6个320kw直流充电终端； 3、充电桩类型：直流充电桩，共6个充电枪，满足6台电动汽车同时充电，并对外开放； 4、符合消防安全等充电设施安全运营要求的配套设施和系统。</t>
  </si>
  <si>
    <t>2501-445122-04-01-319359</t>
  </si>
  <si>
    <t xml:space="preserve">潮州市圩泰新能源有限公司饶平县黄泽鑫23.265KW分布式光伏发电项目 </t>
  </si>
  <si>
    <t>潮州市饶平县新塘镇新塘村古敦外洋三横12号</t>
  </si>
  <si>
    <t>项目利用潮州市饶平县新塘镇新塘村古敦外洋三横12号黄泽鑫屋顶建设23.265KW分布式光伏发电项目, 建筑面积116平方米,占地面积116平方米,电站采用光伏组件、逆变器、光伏并网配电箱、光伏支架、电缆等,预计年发电量2.79万度,采用全额上网模式并入南方电网。</t>
  </si>
  <si>
    <t>2501-445122-04-05-552426</t>
  </si>
  <si>
    <t xml:space="preserve">潮州市圩泰新能源有限公司饶平县詹雪彩23.265KW分布式光伏发电项目 </t>
  </si>
  <si>
    <t>潮州市饶平县新丰镇丰联社区居委会新九路17号</t>
  </si>
  <si>
    <t>项目利用潮州市饶平县新丰镇丰联社区居委会新九路17号詹雪彩屋顶建设23.265KW分布式光伏发电项目, 建筑面积120平方米,占地面积120平方米,电站采用光伏组件、逆变器、光伏并网配电箱、光伏支架、电缆等,预计年发电量2.79万度,采用全额上网模式并入南方电网。</t>
  </si>
  <si>
    <t>2501-445122-04-05-887096</t>
  </si>
  <si>
    <t xml:space="preserve">潮州市圩泰新能源有限公司饶平县吴淑娇40.89KW分布式光伏发电项目 </t>
  </si>
  <si>
    <t>潮州市饶平县三饶镇南联村南山陆新村第十三排5号</t>
  </si>
  <si>
    <t>项目利用潮州市饶平县三饶镇南联村南山陆新村第十三排5号（吴淑娇)屋顶建设40.89kW分布式光伏发电项目,建筑面积210平方米,占地面积210平方米,电站采用光伏组件、逆变器、光伏并网配电箱、光伏支架、电缆等,预计年发电量4.91万度,采用全额上网模式并入南方电网。</t>
  </si>
  <si>
    <t>2501-445122-04-05-191993</t>
  </si>
  <si>
    <t>潮州市圩泰新能源有限公司饶平县黄伟奇21.15KW分布式光伏发电项目</t>
  </si>
  <si>
    <t>潮州市饶平县新塘镇新塘村古敦枫树脚一横7号</t>
  </si>
  <si>
    <t>项目利用潮州市饶平县新塘镇新塘村古敦枫树脚一横7号黄伟奇屋顶建设21.15KW分布式光伏发电项目, 建筑面积110平方米,占地面积110平方米,电站采用光伏组件、逆变器、光伏并网配电箱、光伏支架、电缆等,预计年发电量2.54万度,采用全额上网模式并入南方电网。</t>
  </si>
  <si>
    <t>2501-445122-04-05-823027</t>
  </si>
  <si>
    <t>饶平穗发新能源有限公司饶平县上饶镇刘金英16号20.16千瓦分布式光伏发电项目</t>
  </si>
  <si>
    <t>潮州市饶平县上饶镇坝上社区杨下井坵16号</t>
  </si>
  <si>
    <t>我司与当事人（刘金英）已签订屋顶租赁协议。项目地址：广东省潮州市饶平县上饶镇坝上社区杨下井坵16号（刘金英屋顶）。项目建设总装机容量20.16KW分布式光伏发电系统，采用全额上网模式，低压接入电网。购置630Wp等光伏组件设备合计容量20.16KW，购置热镀锌钢支架、配电箱、逆变器、低压电缆等。项目占用屋顶面积约92平方米，建筑面积约92平方米，项目投运后，年新增发电量约2.62万度，共32块板。</t>
  </si>
  <si>
    <t>2501-445122-04-01-495685</t>
  </si>
  <si>
    <t>饶平穗发新能源有限公司饶平县上饶镇刘金英15号20.16千瓦分布式光伏发电项目</t>
  </si>
  <si>
    <t>潮州市饶平县上饶镇坝上社区杨下井坵15号</t>
  </si>
  <si>
    <t>我司与当事人（刘金英）已签订屋顶租赁协议。项目地址：广东省潮州市饶平县上饶镇坝上社区杨下井坵15号（刘金英屋顶）。项目建设总装机容量20.16KW分布式光伏发电系统，采用全额上网模式，低压接入电网。购置630Wp等光伏组件设备合计容量20.16KW，购置热镀锌钢支架、配电箱、逆变器、低压电缆等。项目占用屋顶面积约88平方米，建筑面积约88平方米，项目投运后，年新增发电量约2.62万度，共32块板。</t>
  </si>
  <si>
    <t>2501-445122-04-01-960903</t>
  </si>
  <si>
    <t>潮州市圩泰新能源有限公司饶平县林志浩21.15KW分布式光伏发电项目</t>
  </si>
  <si>
    <t xml:space="preserve">潮州市饶平县三饶镇河口村许厝园41号 </t>
  </si>
  <si>
    <t>项目利用潮州市饶平县三饶镇河口村许厝园41号林志浩屋顶建设21.15KW分布式光伏发电项目, 建筑面积110平方米,占地面积110平方米,电站采用光伏组件、逆变器、光伏并网配电箱、光伏支架、电缆等,预计年发电量2.54万度,采用全额上网模式并入南方电网。</t>
  </si>
  <si>
    <t>2501-445122-04-05-458364</t>
  </si>
  <si>
    <t>汕头市泰煜新能源科技有限公司饶平县新丰镇张松筛17.64千瓦分布式光伏发电项目</t>
  </si>
  <si>
    <t>汕头市泰煜新能源科技有限公司</t>
  </si>
  <si>
    <t>潮州市饶平县新丰镇下葵村乌石楼新一巷22号</t>
  </si>
  <si>
    <t>我司与当事人（张松筛）已签订屋顶租赁协议。项目地址：广东省潮州市饶平县新丰镇下葵村乌石楼新一巷22号（张松筛屋顶）。项目建设总装机容量17.64KW分布式光伏发电系统，采用全额上网模式，低压接入电网。购置630Wp等光伏组件设备合计容量17.64KW，购置热镀锌钢支架、配电箱、逆变器、低压电缆等。项目占用屋顶面积约80平方米，建筑面积约80平方米，项目投运后，年新增发电量约2.29万度，共28块板</t>
  </si>
  <si>
    <t>2501-445122-04-01-677155</t>
  </si>
  <si>
    <t>饶平县鑫兴种养殖专业合作社农用设施建设项目</t>
  </si>
  <si>
    <t>饶平县鑫兴种养殖专业合作社</t>
  </si>
  <si>
    <t>潮州市饶平县新圩镇豪光村</t>
  </si>
  <si>
    <t>项目建设一处占地面积217平方米，建筑面积217平方米的农用设施，用于荔枝、龙眼等水果的临时存储及存放生产工具、肥料、药物等。项目建成后，1年的能耗预估为0.229吨煤。</t>
  </si>
  <si>
    <t>2501-445122-04-01-507301</t>
  </si>
  <si>
    <t>潮州嘉靖新能源有限公司（谢镇富）30.8KW分布式屋顶光伏发电项目</t>
  </si>
  <si>
    <t>潮州市饶平县新丰镇溁西村耀西八巷18号</t>
  </si>
  <si>
    <t>本项目租用谢镇富屋顶，安装30.8kw 分布式光伏发电系统，安装面积约125平方米，安装年后均发电量40040千瓦。采用全额上网模式。</t>
  </si>
  <si>
    <t>2501-445122-04-01-363818</t>
  </si>
  <si>
    <t>潮州嘉靖新能源有限公司（刘荣）23.8KW分布式屋顶光伏发电项目</t>
  </si>
  <si>
    <t>潮州市饶平县新丰镇扬康村扬康路 54 号</t>
  </si>
  <si>
    <t>本项目租用刘荣屋顶，安装23.8kw 分布式光伏发电系统，安装面积约117平方米，安装年后均发电量30940千瓦。采用全额上网模式。</t>
  </si>
  <si>
    <t>2501-445122-04-01-848133</t>
  </si>
  <si>
    <t>益海嘉里（潮州）饲料蛋白开发有限公司0.06765MW分布式光伏发电项目</t>
  </si>
  <si>
    <t>天津嘉华新能源科技有限公司潮州市分公司</t>
  </si>
  <si>
    <t>潮州市饶平县柘林镇潮州临港产业转移园</t>
  </si>
  <si>
    <t>利用益海嘉里（潮州）饲料蛋白开发有限公司厂房屋顶建设分布式光伏发电项目，建筑面积700平方米，占地面积700平方米，总规划容量约为0.06765MWp，年发电量约7万千瓦时，所发电量自发自用，余电上网。项目所采用的设备为组串式逆变器以及多晶硅电池组件。</t>
  </si>
  <si>
    <t>2501-445122-04-01-363424</t>
  </si>
  <si>
    <t>益海嘉里（潮州）食品工业有限公司0.16359MW分布式光伏发电项目</t>
  </si>
  <si>
    <t>利用益海嘉里（潮州）食品工业有限公司厂房屋顶建设分布式光伏发电项目，建筑面积1600平方米，占地面积1600平方米；总规划容量约为0.16359MWp，年发电量约16万千瓦时，所发电量自发自用，余电上网。项目所采用的设备为组串式逆变器以及多晶硅电池组件。</t>
  </si>
  <si>
    <t>2501-445122-04-01-138122</t>
  </si>
  <si>
    <t>益海嘉里（潮州）油脂工业有限公司0.27675MW分布式光伏发电项目</t>
  </si>
  <si>
    <t>利用益海嘉里（潮州）油脂工业有限公司厂房屋顶建设分布式光伏发电项目，建筑面积3000平方米，占地面积3000平方米；总规划容量约为0.27675MWp，年发电量约28万千瓦时，所发电量自发自用，余电上网。项目所采用的设备为组串式逆变器以及多晶硅电池组件。</t>
  </si>
  <si>
    <t>2501-445122-04-01-577855</t>
  </si>
  <si>
    <t>汕头澄海实丰绿色科技有限公司（广东群隆精密科技有限公司屋顶）2709.72kWp分布式光伏发电项目</t>
  </si>
  <si>
    <t>汕头澄海实丰绿色科技有限公司</t>
  </si>
  <si>
    <t>潮州市饶平县樟溪镇樟溪低碳工业园区内</t>
  </si>
  <si>
    <t>本项目拟利用广东群隆精密科技有限公司屋顶面积13700平方米，建设2709.72kWp分布式光伏发电系统，系统由光伏组件（晶澳光伏585Wp组件）共4672片、逆变器（17个110KW逆变器，8个30KW的逆变器、13个30KW的逆变器）、汇流箱、光伏支架、配电设备等组成。以“自发自用，余电上网”方式并网。预计首年发电量325万度。产品技术及系统安装按国家及行业标准执行。</t>
  </si>
  <si>
    <t>2501-445122-04-01-768600</t>
  </si>
  <si>
    <t>潮州市圩泰新能源有限公司饶平县黄莱英24.675KW分布式光伏发电项目</t>
  </si>
  <si>
    <t xml:space="preserve">潮州市饶平县新塘镇乌洋村石路西13号 </t>
  </si>
  <si>
    <t>项目利用广东省潮州市饶平县新塘镇乌洋村石路西13号（黄莱英)屋顶建设24.675kW分布式光伏发电项目,建筑面积130平方米,占地面积130平方米,电站采用光伏组件、逆变器、光伏并网配电箱、光伏支架、电缆等,预计年发电量2.96万度,采用全额上网模式并入南方电网。</t>
  </si>
  <si>
    <t>2501-445122-04-05-791552</t>
  </si>
  <si>
    <t>潮州市圩泰新能源有限公司饶平县黄名生25.38KW分布式光伏发电项目</t>
  </si>
  <si>
    <t>潮州市饶平县新塘镇新塘村古敦枫树脚一横8号</t>
  </si>
  <si>
    <t>项目利用潮州市饶平县新塘镇新塘村古敦枫树脚一横8号（黄名生)屋顶建设25.38kW分布式光伏发电项目,建筑面积130平方米,占地面积130平方米,电站采用光伏组件、逆变器、光伏并网配电箱、光伏支架、电缆等,预计年发电量3.2万度,采用全额上网模式并入南方电网。</t>
  </si>
  <si>
    <t>2501-445122-04-05-875513</t>
  </si>
  <si>
    <t>饶平穗发新能源有限公司饶平县饶洋镇邱建厂23.94千瓦分布式光伏发电项目</t>
  </si>
  <si>
    <t>潮州市饶平县饶洋镇水东村兴饶楼新粤路1656号</t>
  </si>
  <si>
    <t>我司与当事人（邱建厂）已签订屋顶租赁协议。项目地址：广东省潮州市饶平县饶洋镇水东村兴饶楼新粤路1656号（邱建厂屋顶）。项目建设总装机容量23.94KW分布式光伏发电系统，采用全额上网模式，低压接入电网。购置630Wp等光伏组件设备合计容量23.94KW，购置热镀锌钢支架、380V配电箱、逆变器、低压电缆等。项目占用屋顶面积约94平方米，建筑面积约94平方米，项目投运后，年新增发电量约3.2万度，共38块板。</t>
  </si>
  <si>
    <t>2501-445122-04-01-722656</t>
  </si>
  <si>
    <t>饶平穗发新能源有限公司饶平县供销社系统钱东镇百货大楼85.05Kw分布式光伏项目</t>
  </si>
  <si>
    <t>潮州市饶平县钱东镇镇南路钱东镇百货大楼</t>
  </si>
  <si>
    <t>本项目计划在饶平县钱东镇百货大楼屋顶装设85.05Kw分布式光伏发电系统，采用全额上网模式接入电网。购置630Wp光伏组件，主要由热镀锌钢支架、配电柜、汇流箱、逆变器、电缆等组成。项目占用屋顶面积约539平方米，共135块光伏组件。</t>
  </si>
  <si>
    <t>2501-445122-04-05-247602</t>
  </si>
  <si>
    <t>饶平穗发新能源有限公司饶平县供销社系统上饶镇供销社40.95Kw分布式光伏项目</t>
  </si>
  <si>
    <t>潮州市饶平县上饶镇上饶供销社</t>
  </si>
  <si>
    <t>本项目计划在饶平县上饶镇供销社屋顶装设40.95Kw分布式光伏发电系统，采用全额上网模式接入电网。购置630Wp光伏组件，主要由热镀锌钢支架、配电柜、汇流箱、逆变器、电缆等组成。项目占用屋顶面积约221平方米，建筑面积约221平方米，共65块光伏组件。</t>
  </si>
  <si>
    <t>2501-445122-04-01-529778</t>
  </si>
  <si>
    <t>饶平县东山镇东南村、东山村、东明村5.88MW分布式光伏发电项目</t>
  </si>
  <si>
    <t>饶平华享新能源有限公司</t>
  </si>
  <si>
    <t>潮州市饶平县东山镇东南村、东明村、东山村</t>
  </si>
  <si>
    <t>项目占地面积约30000平方米，由饶平华享新能源有限公司投资开发5.88MW分布式光伏发电项目系统(本备案项目容量为交流侧容量)， 主要设备设施包括光伏组件、逆变器、支架、产品技术电缆、并网箱等，集电线路送出线路，项目采用全额上网模式，产品技术及系统安装符合国家和行业现行标准。项目建成后，项目年平均发电量约583.37万千瓦时</t>
  </si>
  <si>
    <t>2501-445122-04-01-303657</t>
  </si>
  <si>
    <t>饶平县东山镇红丰村、湖岭村、西山村5.9MW分布式光伏发电项目</t>
  </si>
  <si>
    <t>潮州市饶平县东山镇红丰村、湖岭村、西山村</t>
  </si>
  <si>
    <t>项目占地面积约30000平方米，由饶平华享新能源有限公司投资开发5.9MW分布式光伏发电项目系统(本备案项目容量为交流侧容量)， 主要设备设施包括光伏组件、逆变器、支架、产品技术电缆、并网箱等，集电线路送出线路，项目采用全额上网模式，产品技术及系统安装符合国家和行业现行标准。项目建成后，项目年平均发电量约583.37万千瓦时</t>
  </si>
  <si>
    <t>2501-445122-04-01-940662</t>
  </si>
  <si>
    <t>潮州嘉靖新能源有限公司（谢辉州）25.2KW分布式屋顶光伏发电项目</t>
  </si>
  <si>
    <t>潮州市饶平县新丰镇溁西五全溁西路 119 号</t>
  </si>
  <si>
    <t>该项目利用谢辉州屋顶建设25.2KW分布式光伏发电站，建筑面积81平方米，占地面积81平方米，主要购置安装光伏组件、并网逆变器、支架、低压输配电箱监控系统等配套设施等，预计年发电量3.28万度/年，采用”全额上网“并入电网，我司与户主已签订相关合同.</t>
  </si>
  <si>
    <t>2501-445122-04-01-471822</t>
  </si>
  <si>
    <t>潮州嘉靖新能源有限公司（谢建议）25.2KW分布式屋顶光伏发电项目</t>
  </si>
  <si>
    <t>潮州市饶平县新丰镇溁西五全一巷 5 号</t>
  </si>
  <si>
    <t>该项目利用谢建议屋顶建设25.2KW分布式光伏发电站，建筑面积104平方米，占地面积104平方米，主要购置安装光伏组件、并网逆变器、支架、低压输配电箱监控系统等配套设施等，预计年发电量3.28万度/年，采用”全额上网“并入电网，我司与户主已签订相关合同.</t>
  </si>
  <si>
    <t>2501-445122-04-01-489943</t>
  </si>
  <si>
    <t>潮州嘉靖新能源有限公司（谢丽芳）42KW分布式屋顶光伏发电项目</t>
  </si>
  <si>
    <t>潮州市饶平县新丰镇大光大楼新村南 3 号</t>
  </si>
  <si>
    <t>该项目利用谢丽芳屋顶建设42KW分布式光伏发电站，建筑面积128平方米，占地面积128平方米，主要购置安装光伏组件、并网逆变器、支架、低压输配电箱监控系统等配套设施等，预计年发电量5.5万度/年，采用”全额上网“并入电网，我司与户主已签订相关合同.</t>
  </si>
  <si>
    <t>2501-445122-04-01-745759</t>
  </si>
  <si>
    <t>饶平县东山镇东明村篮球场、停车场180KW分布式光伏发电项目</t>
  </si>
  <si>
    <t>潮州市饶平县东山镇东明村篮球场、停车场</t>
  </si>
  <si>
    <t>项目占地面积约850平方米，由饶平华享新能源有限公司投资开发180KW分布式光伏发电项目系统(本备案项目容量为交流侧容量)， 主要设备设施包括光伏组件、逆变器、支架、产品技术电缆、并网箱等，集电线路送出线路，项目采用全额上网模式，产品技术及系统安装符合国家和行业现行标准。项目建成后，项目年平均发电量约18.5万千瓦时</t>
  </si>
  <si>
    <t>2501-445122-04-01-851811</t>
  </si>
  <si>
    <t>潮州嘉靖新能源有限公司（张灵芝）44.73KW分布式屋顶光伏发电项目</t>
  </si>
  <si>
    <t>潮州市饶平县新丰镇新光溪坝工业园路 170 号</t>
  </si>
  <si>
    <t>该项目利用张灵芝屋顶建设44.73KW分布式光伏发电站，建筑面积205平方米，占地面积205平方米，主要购置安装光伏组件、并网逆变器、支架、低压输配电箱监控系统等配套设施等，预计年发电量5.82万度/年，采用”全额上网“并入电网，我司与户主已签订相关合同.</t>
  </si>
  <si>
    <t>2501-445122-04-01-324803</t>
  </si>
  <si>
    <t>潮州市圩泰新能源有限公司饶平县林信鑫33.84KW分布式光伏发电项目</t>
  </si>
  <si>
    <t>潮州市饶平县联饶镇潮刘寨后巷9号</t>
  </si>
  <si>
    <t>项目利用广东省潮州市饶平县联饶镇潮刘寨后巷9号林信鑫屋顶建设33.84KW分布式光伏发电项目,建筑面积117平方米,占地面积117平方米,电站采用光伏组件、逆变器、光伏并网配电箱、光伏支架、电缆等，,预计年发电量4.06万度,采用全额上网模式并入南方电网。</t>
  </si>
  <si>
    <t>2501-445122-04-05-450253</t>
  </si>
  <si>
    <t>饶平县东山镇大片村、长教村5.98MW分布式光伏发电项目</t>
  </si>
  <si>
    <t>潮州市饶平县东山镇长教村与大片村</t>
  </si>
  <si>
    <t>项目占地面积约30000平方米，由饶平华享新能源有限公司投资开发5.98MW分布式光伏发电项目系统（本备案项目容量为交流侧容量），主要设备设施包括光伏组件、逆变器、支架、产品技术电缆、并网箱等，集电线路送出线路，项目采用全额上网模式，产品技术及系统安装符合国家和行业现行标准。项目建成后，项目年平均发电量约583.37万千瓦时</t>
  </si>
  <si>
    <t>2501-445122-04-01-908526</t>
  </si>
  <si>
    <t>新建漳州至汕头高速铁路（广东段）站前工程 ZSGDSG-1标段1号拌和站</t>
  </si>
  <si>
    <t>中铁十二局集团有限公司</t>
  </si>
  <si>
    <t>潮州市饶平县黄冈镇霞东村</t>
  </si>
  <si>
    <t>拌和站占地面积约14573平方米,主要供应新建漳汕高铁（广东段）站前工程ZSGDSG-1标段长乐隧道、路基1、饶平南站0#～87#墩施工用混凝土；配备拌和楼2栋（2×HZS180型），该拌和站每小时可生产80m³混凝土。建筑面积：8000.0 平方米占地面积：14573.0 平方米。</t>
  </si>
  <si>
    <t>2501-445122-04-01-971514</t>
  </si>
  <si>
    <t>饶平县榕园汽车充电站</t>
  </si>
  <si>
    <t>饶平县榕园汽车充电站（个体工商户）</t>
  </si>
  <si>
    <t>潮州市饶平县浮滨镇麦园下坡下</t>
  </si>
  <si>
    <t>计划在充电站内建设4个充电车位，新建两台两侧双枪的一体式120kw直流充电桩，总功率240kw，并配备消防设备和实施。</t>
  </si>
  <si>
    <t>2501-445122-04-01-890101</t>
  </si>
  <si>
    <t>河源维初新能源科技有限公司136.08KW分布式光伏发电项目（邱常青屋顶）</t>
  </si>
  <si>
    <t>河源维初新能源科技有限公司</t>
  </si>
  <si>
    <t>潮州市饶平县三饶镇南联村鲤鱼墩3号附1号</t>
  </si>
  <si>
    <t>项目拟占用屋顶面积665平方米，建设总装机规模136.08KW的光伏发电项目。主要设备设施包括单晶硅光伏组件，逆变器支架电缆、并网箱等。项目采用全额上网模式，产品技术系统安装符合国家和行业现行标准。</t>
  </si>
  <si>
    <t>2501-445122-04-01-676881</t>
  </si>
  <si>
    <t>潮州华瀛液化天然气接收站项目配套LNG码头改建工程</t>
  </si>
  <si>
    <t>华瀛天然气股份有限公司</t>
  </si>
  <si>
    <t xml:space="preserve">潮州市饶平县所城镇新能源产业园华瀛天然气股份有限公司  广东饶平潮州港经济开发区 </t>
  </si>
  <si>
    <t>本工程为已建LNG码头的改造项目，以满足8万方以下（8,500m3~80,000m3）LNG 运输船与加注船的靠泊，主要建设内容包含：新建2组防撞靠船设施，内侧两个系缆墩和靠船墩上安装6套导缆装置，改造2套辅助靠泊激光测距仪。</t>
  </si>
  <si>
    <t>2501-445122-04-01-735378</t>
  </si>
  <si>
    <t>汕头市泰煜新能源科技有限公司饶平县饶洋镇林轩坡34.54千瓦分布式光伏发电项目</t>
  </si>
  <si>
    <t>潮州市饶平县饶洋镇水南村石头林楼角北8号</t>
  </si>
  <si>
    <t>我司与当事人（林轩坡）已签订屋顶租赁协议。项目地址：广东省潮州市饶平县饶洋镇水南村石头林楼角北8号（林轩坡屋顶）。项目建设总装机容量34.54KW分布式光伏发电系统，采用全额上网模式，低压接入电网。购置630Wp等光伏组件设备合计容量34.54KW，购置热镀锌钢支架、配电箱、逆变器、低压电缆等。项目占用屋顶面积约129平方米，建筑面积约129平方米，项目投运后，年新增发电量约4.49万度，共55块板。</t>
  </si>
  <si>
    <t>2501-445122-04-01-355939</t>
  </si>
  <si>
    <t>潮州嘉靖新能源有限公司（王长义）22.72Kw分布式屋顶光伏发电项目</t>
  </si>
  <si>
    <t xml:space="preserve">潮州市饶平县浮山镇东官村新开发区    </t>
  </si>
  <si>
    <t>本项目租用王长义屋顶，安装22.72kw 分布式光伏发电系统，安装面积约103平方米，安装710W光伏板32块，安装年后均发电量41464千瓦。采用全额上网模式</t>
  </si>
  <si>
    <t>2501-445122-04-01-485992</t>
  </si>
  <si>
    <t>潮州嘉靖新能源有限公司（王伟胜）46.15Kw分布式屋顶光伏发电项目</t>
  </si>
  <si>
    <t>潮州市饶平县浮山镇浮山村环南路第一局</t>
  </si>
  <si>
    <t>本项目租用王伟胜屋顶，安装46.15kw 分布式光伏发电系统，安装面积约175平方米，安装710W光伏板65块，安装年后均发电量84223千瓦。采用全额上网模式</t>
  </si>
  <si>
    <t>2501-445122-04-01-268738</t>
  </si>
  <si>
    <t>潮州嘉靖新能源有限公司（王丰顺）29.8Kw分布式屋顶光伏发电项目</t>
  </si>
  <si>
    <t>潮州市饶平县浮山镇浮山圩車堀头</t>
  </si>
  <si>
    <t>本项目租用王丰顺屋顶，安装29.82kw 分布式光伏发电系统，安装面积约49平方米，安装710W光伏板42块，安装年后均发电量54421千瓦。采用全额上网模式</t>
  </si>
  <si>
    <t>2501-445122-04-01-377614</t>
  </si>
  <si>
    <t>广东弘方药业有限公司制药项目</t>
  </si>
  <si>
    <t>广东弘方药业有限公司</t>
  </si>
  <si>
    <t xml:space="preserve">潮州市饶平县樟溪镇饶平县樟溪镇樟溪低碳工业区横四路南之一  </t>
  </si>
  <si>
    <t>广东弘方药业有限公司制药项目以生产中药饮片，中成药为主，公司具备生产所需中级职称的执业药师，QA,QC等符合GMP生产的专业人才；主要投入为符合GMP审查的洁净生产车间，实验室，熊胆冻干粉生产所需设备，包括冻干机，洗、烘、灌联动线，贴签，灯检，高效液湘色谱仪、显微镜等相关设备；生产规模年产值可达3000万元，主要用于临床使用及OTC及相关保健品市场；预计年均销售收入约3000万元，本项目自有资金进行投资。可创税约100万元，解决当场劳动力30名。
建筑面积：2100.0 平方米占地面积：2100.0 平方米</t>
  </si>
  <si>
    <t>2501-445122-04-01-296302</t>
  </si>
  <si>
    <t>潮州市雅宇新能源有限公司127.56千瓦分布式光伏发电项目</t>
  </si>
  <si>
    <t>潮州市雅宇新能源有限公司</t>
  </si>
  <si>
    <t>潮州市饶平县饶洋镇水东村凤岭南路村道路尾</t>
  </si>
  <si>
    <t>本项目计划在广东省潮州市饶平县饶洋镇潮州市雅宇新能源有限公司厂房屋顶装设127.56千瓦分布式光伏发电系统，采用自发自用，余电上网模式接入电网。其中一部分建筑面积为200平方米的购置460Wp光伏组件91块，另外一部分建筑面积为396平方米的购置630组件114块。设备合计容量127.56千瓦，主要由热镀锌钢支架、配电柜、汇流箱、逆变器、电缆等组成。项目占用屋顶面积约596平方米，建筑面积约596平方米，项目投运后，年新增发电量约16.58万度，共205块板。</t>
  </si>
  <si>
    <t>2501-445122-04-01-235110</t>
  </si>
  <si>
    <t>潮州嘉靖新能源有限公司（谢博）24.14KW分布式屋顶光伏发电项目</t>
  </si>
  <si>
    <t>潮州市饶平县新丰镇溁西管理区竹围村3巷27号</t>
  </si>
  <si>
    <t>该项目利用谢博屋顶建设24.14KW分布式光伏发电站，建筑面积75平方米，占地面积75平方米，主要购置安装光伏组件、并网逆变器、支架、低压输配电箱监控系统等配套设施等，预计年发电量3.14万度/年，采用”全额上网“并入电网，我司与户主已签订相关合同.</t>
  </si>
  <si>
    <t>2501-445122-04-01-379904</t>
  </si>
  <si>
    <t>潮州嘉靖新能源有限公司（林之建）23.43KW分布式屋顶光伏发电项目</t>
  </si>
  <si>
    <t>潮州市饶平县新丰镇仙坑场宫角一巷3号</t>
  </si>
  <si>
    <t>该项目利用林之建屋顶建设23.43KW分布式光伏发电站，建筑面积96平方米，占地面积96平方米，主要购置安装光伏组件、并网逆变器、支架、低压输配电箱监控系统等配套设施等，预计年发电量3.04万度/年，采用”全额上网“并入电网，我司与户主已签订相关合同.</t>
  </si>
  <si>
    <t>2501-445122-04-01-531125</t>
  </si>
  <si>
    <t>潮州嘉靖新能源有限公司（刘远安）72.42KW分布式屋顶光伏发电项目</t>
  </si>
  <si>
    <t>潮州市饶平县新丰镇洞泉村老圩老屋围1号</t>
  </si>
  <si>
    <t>该项目利用刘远安屋顶建设72.42KW分布式光伏发电站，建筑面积300平方米，占地面积300平方米，主要购置安装光伏组件、并网逆变器、支架、低压输配电箱监控系统等配套设施等，预计年发电量9.41万度/年，采用”全额上网“并入电网，我司与户主已签订相关合同.</t>
  </si>
  <si>
    <t>2501-445122-04-01-472028</t>
  </si>
  <si>
    <t>兴宁市融盈新能源科技有限公司(陈晓蓉)69.16KW分布式光伏发电项目</t>
  </si>
  <si>
    <t>兴宁市融盈新能源科技有限公司</t>
  </si>
  <si>
    <t>潮州市饶平县钱东镇紫云村港畔洋乡香门市6号</t>
  </si>
  <si>
    <t>项目利用潮州市饶平县钱东镇紫云村港畔洋乡香门市6号陈晓蓉屋顶建设69.16KW分布式光伏发电项目, 陈晓蓉自建房屋占地面积304平方米，3层建筑面积约912平方米,本次光伏电站安装在陈晓蓉自建房屋屋顶。电站采用光伏组件、逆变器、光伏并网配电箱、光伏支架、电缆等,预计年发电量8万度,我司与陈晓蓉已签订相关合同, 采用全额上网模式并入南方电网。</t>
  </si>
  <si>
    <t>2501-445122-04-05-869113</t>
  </si>
  <si>
    <t>潮州市圩泰新能源有限公司饶平县蔡妙慧39.48KW分布式光伏发电项目</t>
  </si>
  <si>
    <t>潮州市饶平县联饶镇山门管区迎宾大道东面1号的房屋之1.之2</t>
  </si>
  <si>
    <t>项目利用广东省潮州市饶平县联饶镇山门管区迎宾大道东面1号的房屋之1.之2 蔡妙慧屋顶建设39.48KW分布式光伏发电项目,建筑面积155平方米,占地面积155平方米,电站采用光伏组件、逆变器、光伏并网配电箱、光伏支架、电缆等，,预计年发电量4.73万度,采用全额上网模式并入南方电网。</t>
  </si>
  <si>
    <t>2501-445122-04-05-966173</t>
  </si>
  <si>
    <t>潮州市圩泰新能源有限公司饶平县黄伟德29.61KW分布式光伏发电项目</t>
  </si>
  <si>
    <t>潮州市饶平县汤溪镇花桥村25号</t>
  </si>
  <si>
    <t>项目利用广东省潮州市饶平县汤溪镇花桥村25号黄伟德屋顶建设29.61KW分布式光伏发电项目,建筑面积137平方米,占地面积137平方米,电站采用光伏组件、逆变器、光伏并网配电箱、光伏支架、电缆等，,预计年发电量3.55万度,采用全额上网模式并入南方电网。</t>
  </si>
  <si>
    <t>2502-445122-04-05-847579</t>
  </si>
  <si>
    <t xml:space="preserve">河源沛光光伏发电有限公司（李焕先）17.92kW屋顶分布式光伏发电项目 </t>
  </si>
  <si>
    <t>河源沛光光伏发电有限公司</t>
  </si>
  <si>
    <t>潮州市饶平县柘林镇内里前铺仔</t>
  </si>
  <si>
    <t>拟在柘林镇内里前里李焕先17.92KW房屋屋顶建设光伏发电站，占用屋顶总面积约有58平方米，采用光伏组件、逆变器等配件，以纯租赁、全额上网模式开发，预计年发电量19.712千瓦时。</t>
  </si>
  <si>
    <t>2502-445122-04-05-635398</t>
  </si>
  <si>
    <t>2025-02-06</t>
  </si>
  <si>
    <t>潮州市圩泰新能源有限公司饶平县林木涛24.50kW分布式光伏发电项目</t>
  </si>
  <si>
    <t>潮州市饶平县新塘镇顶厝村大巷北1号</t>
  </si>
  <si>
    <t>项目利用广东省潮州市饶平县新塘镇顶厝村大巷北1号（林木涛)屋顶建设24.50kW分布式光伏发电项目,建筑面积125平方米,占地面积125平方米,电站采用光伏组件、逆变器、光伏并网配电箱、光伏支架、电缆等,预计年发电量3.1万度,采用全额上网模式并入南方电网。</t>
  </si>
  <si>
    <t>2502-445122-04-05-706808</t>
  </si>
  <si>
    <t>潮州市圩泰新能源有限公司饶平县黄国胜25.38kW分布式光伏发电项目</t>
  </si>
  <si>
    <t>潮州市饶平县新塘镇新塘村古敦德崇楼前5号</t>
  </si>
  <si>
    <t>项目利用广东省潮州市饶平县新塘镇新塘村古敦德崇楼前5号黄国胜屋顶建设25.38kW分布式光伏发电项目,建筑面积130平方米,占地面积130平方米,电站采用光伏组件、逆变器、光伏并网配电箱、光伏支架、电缆等,预计年发电量3.2万度,采用全额上网模式并入南方电网。</t>
  </si>
  <si>
    <t>2502-445122-04-05-808206</t>
  </si>
  <si>
    <t>2025-02-07</t>
  </si>
  <si>
    <t xml:space="preserve">河源沛光光伏发电有限公司（李志先）15.36kW屋顶分布式光伏发电项目 </t>
  </si>
  <si>
    <t>潮州市饶平县柘林镇内里 前埠三巷6号</t>
  </si>
  <si>
    <t>拟在柘林镇内里前埠李志先15.36KW房屋屋顶建设光伏发电站，占用屋顶总面积约有55平方米，采用光伏组件、逆变器等配件，以纯租赁、全额上网模式开发，预计年发电量16.896千瓦时。</t>
  </si>
  <si>
    <t>2502-445122-04-05-759795</t>
  </si>
  <si>
    <t xml:space="preserve">河源沛光光伏发电有限公司（李用先）16kW屋顶分布式光伏发电项目 </t>
  </si>
  <si>
    <t>潮州市饶平县柘林镇内里前铺子</t>
  </si>
  <si>
    <t>拟在柘林镇内里前李用先16KW房屋屋顶建设光伏发电站，占用屋顶总面积约有58平方米，采用光伏组件、逆变器等配件，以纯租赁、全额上网模式开发，预计年发电量17.6千瓦时。</t>
  </si>
  <si>
    <t>2502-445122-04-05-849271</t>
  </si>
  <si>
    <t>揭阳市兴德源新能源科技有限公司（吴瑞泓）42.210kW屋顶分布式光伏发电项目</t>
  </si>
  <si>
    <t>揭阳市兴德源新能源科技有限公司</t>
  </si>
  <si>
    <t>潮州市饶平县钱东镇大陇社区新堤顶23号</t>
  </si>
  <si>
    <t>我司与吴瑞泓签订户用分布式光伏屋顶租赁协议，拟投资建设共42.210kW分布式光伏发电项目，屋顶面积约145.8平方米，占地面积（含光伏场区）145.8平方米，建设光伏发电项目。项目年平均发电量为5.1万度，采用670W光伏组件，光伏并网配电箱，逆变器，光伏支架，电缆等。采用全额上网模式，低压接入电网，产品技术及系统符合国家和行业标准。</t>
  </si>
  <si>
    <t>2502-445122-04-01-503120</t>
  </si>
  <si>
    <t>2025-02-08</t>
  </si>
  <si>
    <t>潮州市圩泰新能源有限公司饶平县詹惠娇126.9kW分布式光伏发电项目</t>
  </si>
  <si>
    <t>潮州市饶平县新丰镇溁东村里杨路口2号楼</t>
  </si>
  <si>
    <t>项目利用潮州市饶平县新丰镇溁东村里杨路口2号楼（詹惠娇）屋顶建设126.9kW分布式光伏发电项目,建筑面积650平方米,占地面积650平方米,电站采用光伏组件、逆变器、光伏并网配电箱、光伏支架、电缆等,预计年发电量16.2万度,采用全额上网模式并入南方电网。</t>
  </si>
  <si>
    <t>2502-445122-04-05-545560</t>
  </si>
  <si>
    <t>2025-02-11</t>
  </si>
  <si>
    <t>潮州市圩泰新能源有限公司饶平县詹月娇37.365kW分布式光伏发电项目</t>
  </si>
  <si>
    <t>潮州市饶平县新丰镇大光村横柱西一巷6号</t>
  </si>
  <si>
    <t>项目利用潮州市饶平县新丰镇大光村横柱西一巷6号（詹月娇）屋顶建设37.365kW分布式光伏发电项目,建筑面积190平方米,占地面积190平方米,电站采用光伏组件、逆变器、光伏并网配电箱、光伏支架、电缆等,预计年发电量4.48万度,采用全额上网模式并入南方电网。</t>
  </si>
  <si>
    <t>2502-445122-04-05-917769</t>
  </si>
  <si>
    <t>河源维初新能源科技有限公司（张俊龙）24.85KW分布式光伏·发电项目</t>
  </si>
  <si>
    <t>潮州市饶平县黄冈镇新霞村长条池一行西之3号</t>
  </si>
  <si>
    <t>河源维初新能源科技有限公司潮安分公司，拟在广东省潮州市饶平县黄冈镇新霞村长条池一行西之3号(张俊龙)屋面上铁皮建设光伏项目。项目开工前拆除部分，改投资建设分布式光伏，项目建设总装机容量24.85KW。分布式光伏发电系统，采用全额上网模式，低压接入电网，产品技术及系统安装符合行业标准。该项目光伏支架为钢结构，平均年发电量约：2.7万kW/h。</t>
  </si>
  <si>
    <t>2502-445122-04-01-607085</t>
  </si>
  <si>
    <t>汕头星灵新能源科技有限公司（王伟胜）46.15KW分布式光伏发电项目</t>
  </si>
  <si>
    <t>汕头星灵新能源科技有限公司</t>
  </si>
  <si>
    <t>我司与王伟胜签订户用分布式光伏屋顶租赁协议，安装46.15kw 分布式光伏发电系统，安装面积约175平方米，安装710W光伏板65块，安装年后均发电量84223千瓦。主要包括单晶光伏组件、逆变器、配电箱等。项目采用全额上网模式，产品技术及系统符合国家和行业标准。</t>
  </si>
  <si>
    <t>2502-445122-04-01-823010</t>
  </si>
  <si>
    <t>汕头星灵新能源科技有限公司（王丰顺）29.82KW分布式光伏发电项目</t>
  </si>
  <si>
    <t>我司与王丰顺签订户用分布式光伏屋顶租赁协议，安装29.82kw 分布式光伏发电系统，安装面积约49平方米，安装710W光伏板42块，安装年后均发电量54421千瓦。主要包括单晶光伏组件、逆变器、配电箱等。项目采用全额上网模式，产品技术及系统符合国家和行业标准。</t>
  </si>
  <si>
    <t>2502-445122-04-01-473657</t>
  </si>
  <si>
    <t>汕头星灵新能源科技有限公司（陈淑火）21.3KW分布式光伏发电项目</t>
  </si>
  <si>
    <t>潮州市饶平县钱东镇灰寨村大卫一巷7号</t>
  </si>
  <si>
    <t>我司与陈淑火签订户用分布式光伏屋顶租赁协议，安装21.3kw 分布式光伏发电系统，安装面积约96平方米，安装710W光伏板30块，安装年后均发电量38872千瓦。主要包括单晶光伏组件、逆变器、配电箱等。项目采用全额上网模式，产品技术及系统符合国家和行业标准。</t>
  </si>
  <si>
    <t>2502-445122-04-01-768293</t>
  </si>
  <si>
    <t>潮州嘉靖新能源有限公司（刘振宇）29.82KW分布式屋顶光伏发电项目</t>
  </si>
  <si>
    <t>潮州市饶平县新丰镇扬康村旧楼振阳路五巷1号</t>
  </si>
  <si>
    <t>该项目利用刘振宇屋顶建设29.82KW分布式光伏发电站，建筑面积84平方米，占地面积84平方米，主要购置安装光伏组件、并网逆变器、支架、低压输配电箱监控系统等配套设施等，预计年发电量3.87万度/年，采用”全额上网“并入电网，我司与户主已签订相关合同.</t>
  </si>
  <si>
    <t>2502-445122-04-01-749379</t>
  </si>
  <si>
    <t>潮州市圩泰新能源有限公司饶平县张泽绪23.265kW分布式光伏发电项目</t>
  </si>
  <si>
    <t>潮州市饶平县三饶镇凤岭村岭新大兰5号</t>
  </si>
  <si>
    <t>项目利用潮州市饶平县三饶镇凤岭村岭新大兰5号（张泽绪）屋顶建设23.265kW分布式光伏发电项目,建筑面积120平方米,占地面积120平方米,电站采用光伏组件、逆变器、光伏并网配电箱、光伏支架、电缆等,预计年发电量3万度,采用全额上网模式并入南方电网。</t>
  </si>
  <si>
    <t>2502-445122-04-05-363095</t>
  </si>
  <si>
    <t>潮州市圩泰新能源有限公司饶平县张旭弟28.2kW分布式光伏发电项目</t>
  </si>
  <si>
    <t>潮州市饶平县三饶镇凤岭村岭新19号</t>
  </si>
  <si>
    <t>项目利用潮州市饶平县三饶镇凤岭村岭新19号（张旭弟）屋顶建设28.2kW分布式光伏发电项目,建筑面积150平方米,占地面积150平方米,电站采用光伏组件、逆变器、光伏并网配电箱、光伏支架、电缆等,预计年发电量3.6万度,采用全额上网模式并入南方电网。</t>
  </si>
  <si>
    <t>2502-445122-04-05-617609</t>
  </si>
  <si>
    <t>潮州市圩泰新能源有限公司饶平县黄志雄25.38kW分布式光伏发电项目</t>
  </si>
  <si>
    <t>潮州市饶平县新塘镇南淳村学校前7号</t>
  </si>
  <si>
    <t>项目利用潮州市饶平县新塘镇南淳村学校前7号（黄志雄）屋顶建设25.38kW分布式光伏发电项目,建筑面积130平方米,占地面积130平方米,电站采用光伏组件、逆变器、光伏并网配电箱、光伏支架、电缆等,预计年发电量3.2万度,采用全额上网模式并入南方电网。</t>
  </si>
  <si>
    <t>2502-445122-04-05-819307</t>
  </si>
  <si>
    <t>潮州市圩泰新能源有限公司饶平县黄树钿25.38kW分布式光伏发电项目</t>
  </si>
  <si>
    <t>潮州市饶平县新塘镇乌洋村乌洋一道98号</t>
  </si>
  <si>
    <t>项目利用潮州市饶平县新塘镇乌洋村乌洋一道98号（黄树钿）屋顶建设25.38kW分布式光伏发电项目,建筑面积130平方米,占地面积130平方米,电站采用光伏组件、逆变器、光伏并网配电箱、光伏支架、电缆等,预计年发电量3.2万度,采用全额上网模式并入南方电网。</t>
  </si>
  <si>
    <t>2502-445122-04-05-180044</t>
  </si>
  <si>
    <t>汕头星灵新能源科技有限公司（陈任坤）42.6KW分布式光伏发电项目</t>
  </si>
  <si>
    <t>潮州市饶平县大埕镇田美村大路东二巷2号</t>
  </si>
  <si>
    <t>我司与陈任坤签订户用分布式光伏屋顶租赁协议，安装42.6kw 分布式光伏发电系统，安装面积约180平方米，安装710W光伏板60块，安装年后均发电量77745千瓦。主要包括单晶光伏组件、逆变器、配电箱等。项目采用全额上网模式，产品技术及系统符合国家和行业标准。</t>
  </si>
  <si>
    <t>2502-445122-04-01-219759</t>
  </si>
  <si>
    <t>饶平县浮山镇东官村管理区滨山路距胜利桥头50米新建汽车充电桩新建项目</t>
  </si>
  <si>
    <t>饶平县文妙汽车充电站（个体工商户）</t>
  </si>
  <si>
    <t>潮州市饶平县浮山镇滨山路距胜利桥头五十米处</t>
  </si>
  <si>
    <t>项目拟在滨山路往浮滨方向距胜利桥头五十米处建设2个160KW直流快充双枪汽车充电桩，并配套相应的管理人员与消防设备，同时规划4个车位（预计占地面积为40平方米）供新能源汽车充电使用。</t>
  </si>
  <si>
    <t>2502-445122-04-01-138743</t>
  </si>
  <si>
    <t>汕头星灵新能源科技有限公司（朱名元）19.17KW分布式光伏发电项目</t>
  </si>
  <si>
    <t xml:space="preserve">潮州市饶平县新塘镇管区桥头朱村   </t>
  </si>
  <si>
    <t>我司与朱名元签订户用分布式光伏屋顶租赁协议，安装19.17kw 分布式光伏发电系统，安装面积约95平方米，安装710W光伏板27块，安装年后均发电量34985千瓦。主要包括单晶光伏组件、逆变器、配电箱等。项目采用全额上网模式，产品技术及系统符合国家和行业标准。</t>
  </si>
  <si>
    <t>2502-445122-04-01-287794</t>
  </si>
  <si>
    <t>2025-02-12</t>
  </si>
  <si>
    <t>潮州嘉靖新能源有限公司（刘宏源）68.16KW分布式屋顶光伏发电项目</t>
  </si>
  <si>
    <t>潮州市饶平县新丰镇扬康村扬康路 390 号</t>
  </si>
  <si>
    <t>本项目租用刘宏源屋顶，安装68.16kw 分布式屋顶光伏发电系统，建筑面积129平方米，占地面积129平方米，主要购置安装光伏组件、并网逆变器、支架、低压输配电箱监控系统等配套设施等，预计年发电量8.8万度/年，采用全额上网模式并入电网，我司与户主已签订相关合同。</t>
  </si>
  <si>
    <t>2502-445122-04-01-382116</t>
  </si>
  <si>
    <t>2025-02-17</t>
  </si>
  <si>
    <t>潮州市圩泰新能源有限公司饶平县张百荣21.15kW分布式光伏发电项目</t>
  </si>
  <si>
    <t>潮州市饶平县三饶镇凤岭村龙江楼外围59号</t>
  </si>
  <si>
    <t>项目利用潮州市饶平县三饶镇凤岭村龙江楼外围59号（张百荣）屋顶建设21.15kW分布式光伏发电项目,建筑面积110平方米,占地面积110平方米,电站采用光伏组件、逆变器、光伏并网配电箱、光伏支架、电缆等,预计年发电量2.7万度,采用全额上网模式并入南方电网。</t>
  </si>
  <si>
    <t>2502-445122-04-05-833707</t>
  </si>
  <si>
    <t>潮州嘉靖新能源有限公司（谢志勇）44.1Kw分布式光伏发电项目</t>
  </si>
  <si>
    <t>潮州市饶平县新丰镇溁西村五金一巷19号</t>
  </si>
  <si>
    <t>该项目利用谢志勇屋顶建设44.1KW分布式光伏发电站，建筑面积188平方米，占地面积188平方米，主要购置安装光伏组件、并网逆变器、支架、低压输配电箱监控系统等配套设施等，预计年发电量5.8万度/年，采用”全额上网“并入电网，我司与户主已签订相关合同.</t>
  </si>
  <si>
    <t>2502-445122-04-01-766263</t>
  </si>
  <si>
    <t>潮州嘉靖新能源有限公司（陆潮保）23.43Kw分布式屋顶光伏发电项目</t>
  </si>
  <si>
    <t>潮州市饶平县新塘镇管区云前村</t>
  </si>
  <si>
    <t>我司与陆潮保签订户用分布式光伏屋顶租赁协议，安装23.43kw 分布式光伏发电系统，安装面积约91平方米，安装710W光伏板33块，安装年后均发电量42759千瓦。主要包括单晶光伏组件、逆变器、配电箱等。项目采用全额上网模式，产品技术及系统符合国家和行业标准。</t>
  </si>
  <si>
    <t>2502-445122-04-01-851570</t>
  </si>
  <si>
    <t>潮州嘉靖新能源有限公司（张素荣）25.56Kw分布式屋顶光伏发电项目</t>
  </si>
  <si>
    <t>潮州市饶平县三饶镇马岗管区旧楼67号</t>
  </si>
  <si>
    <t>我司与张素荣签订户用分布式光伏屋顶租赁协议，安装25.56kw 分布式光伏发电系统，安装面积约80平方米，安装710W光伏板36块，安装年后均发电量46647千瓦。主要包括单晶光伏组件、逆变器、配电箱等。项目采用全额上网模式，产品技术及系统符合国家和行业标准。</t>
  </si>
  <si>
    <t>2502-445122-04-01-345301</t>
  </si>
  <si>
    <t>潮州嘉靖新能源有限公司（刘俊高）29.82KW分布式屋顶光伏发电项目</t>
  </si>
  <si>
    <t>潮州市饶平县新丰镇丰联居委会金丰路142号</t>
  </si>
  <si>
    <t>本项目租用刘俊高屋顶，安装29.82kw 分布式屋顶光伏发电系统，建筑面积133平方米，占地面积133平方米，主要购置安装光伏组件、并网逆变器、支架、低压输配电箱监控系统等配套设施等，预计年发电量3.88万度/年，采用全额上网模式并入电网，我司与户主已签订相关合同</t>
  </si>
  <si>
    <t>2502-445122-04-01-588141</t>
  </si>
  <si>
    <t>2025-02-18</t>
  </si>
  <si>
    <t>潮州嘉靖新能源有限公司（张瑞忠）29.82Kw分布式屋顶光伏发电项目</t>
  </si>
  <si>
    <t>潮州市饶平县新塘镇下坝埔北24号</t>
  </si>
  <si>
    <t>我司与张瑞忠签订户用分布式光伏屋顶租赁协议，安装29.82kw 分布式光伏发电系统，安装面积约105平方米，安装710W光伏板42块，安装年后均发电量54421千瓦。主要包括单晶光伏组件、逆变器、配电箱等。项目采用全额上网模式，产品技术及系统符合国家和行业标准。</t>
  </si>
  <si>
    <t>2502-445122-04-01-974547</t>
  </si>
  <si>
    <t>2025-02-19</t>
  </si>
  <si>
    <t>潮州市圩泰新能源有限公司饶平县林少花21.15kW分布式光伏发电项目</t>
  </si>
  <si>
    <t>潮州市饶平县三饶镇河口村九世祖1号</t>
  </si>
  <si>
    <t>项目利用潮州市饶平县三饶镇河口村九世祖1号（林少花）屋顶建设21.15kW分布式光伏发电项目,建筑面积110平方米,占地面积110平方米,电站采用光伏组件、逆变器、光伏并网配电箱、光伏支架、电缆等,预计年发电量2.54万度,采用全额上网模式并入南方电网。</t>
  </si>
  <si>
    <t>2502-445122-04-05-381967</t>
  </si>
  <si>
    <t>潮州市圩泰新能源有限公司饶平县黄钦明25.38kW分布式光伏发电项目</t>
  </si>
  <si>
    <t>潮州市饶平县三饶镇南新村新楼新明园二巷四横14号</t>
  </si>
  <si>
    <t>项目利用潮州市饶平县三饶镇南新村新楼新明园二巷四横14号（黄钦明）屋顶建设25.38kW分布式光伏发电项目,建筑面积128平方米,占地面积128平方米,电站采用光伏组件、逆变器、光伏并网配电箱、光伏支架、电缆等,预计年发电量3.2万度,采用全额上网模式并入南方电网。</t>
  </si>
  <si>
    <t>2502-445122-04-05-539544</t>
  </si>
  <si>
    <t>漳州威扬新能源技术服务有限公司钱塘村灰窑路西充电站项目</t>
  </si>
  <si>
    <t>漳州威扬新能源技术服务有限公司</t>
  </si>
  <si>
    <t>潮州市饶平县钱东镇钱塘村灰窑路西</t>
  </si>
  <si>
    <t>钱塘村灰窑路西充电站，建筑面积2565平方米，占地面积 2565平方米，新建2400kV变压器，配套3台320KW双枪充电桩和6台240KW双枪充电桩。24小时对外开放停车及充电。配套司机休息室，卫生间，喷淋灭火器等消防设施</t>
  </si>
  <si>
    <t>2502-445122-04-01-915289</t>
  </si>
  <si>
    <t>潮州市圩泰新能源有限公司饶平县张庆捷28.2kW分布式光伏发电项目</t>
  </si>
  <si>
    <t>潮州市饶平县三饶镇凤岭村龙新小区三巷18号</t>
  </si>
  <si>
    <t>项目利用潮州市饶平县三饶镇凤岭村龙新小区三巷18号（张庆捷）屋顶建设28.2kW分布式光伏发电项目,建筑面积130平方米,占地面积130平方米,电站采用光伏组件、逆变器、光伏并网配电箱、光伏支架、电缆等,预计年发电量3.6万度,采用全额上网模式并入南方电网。</t>
  </si>
  <si>
    <t>2502-445122-04-05-358997</t>
  </si>
  <si>
    <t>惠州晨昊新能源科技有限公司(余林清）41.18KW分布式光伏发电项目</t>
  </si>
  <si>
    <t>惠州晨昊新能源科技有限公司</t>
  </si>
  <si>
    <t>潮州市饶平县浮滨镇桥头村浮滨大道169号</t>
  </si>
  <si>
    <t>项目利用潮州市饶平县浮滨镇桥头村浮滨大道169号（余林清）屋顶建设41.18KW分布式光伏发电项目, 建筑面积160平方米,建设占地面积160平方米,电站采用光伏组件、逆变器、光伏并网配电箱、光伏支架、电缆等,预计年发电量4.9万度,我司余林清已签订相关合同, 采用全额上网模式并入南方电网。</t>
  </si>
  <si>
    <t>2502-445122-04-01-257289</t>
  </si>
  <si>
    <t>潮州市圩泰新能源有限公司饶平县黄晓聪198.12KW分布式光伏发电项目</t>
  </si>
  <si>
    <t>潮州市饶平县三饶镇南联村太石埔10号附1号</t>
  </si>
  <si>
    <t>项目利用饶平县三饶镇南联村太石埔10号附1号黄晓聪屋顶建设198.12KW分布式光伏发电项目, 建筑面积930平方米,占地面积930平方米,电站采用光伏组件、逆变器、光伏并网配电箱、光伏支架、电缆等,预计年发电量23.77万度,采用全额上网模式并入南方电网</t>
  </si>
  <si>
    <t>2502-445122-04-05-113523</t>
  </si>
  <si>
    <t>潮州市圩泰新能源有限公司饶平县黄晓聪133.35KW分布式光伏发电项目</t>
  </si>
  <si>
    <t>潮州市饶平县三饶镇南联村太石埔10号附2号</t>
  </si>
  <si>
    <t>项目利用饶平县三饶镇南联村太石埔10号附2号黄晓聪屋顶建设133.35KW分布式光伏发电项目, 建筑面积900平方米,占地面积900平方米,电站采用光伏组件、逆变器、光伏并网配电箱、光伏支架、电缆等,预计年发电量16万度,采用全额上网模式并入南方电网</t>
  </si>
  <si>
    <t>2502-445122-04-05-531562</t>
  </si>
  <si>
    <t>潮州市圩泰新能源有限公司饶平县王妙婷182.88KW分布式光伏发电项目</t>
  </si>
  <si>
    <t>潮州市饶平县三饶镇南联村太石埔10号附4号</t>
  </si>
  <si>
    <t>项目利用饶平县三饶镇南联村太石埔10号附4号王妙婷屋顶建设182.88KW分布式光伏发电项目, 建筑面积800平方米,占地面积800平方米,电站采用光伏组件、逆变器、光伏并网配电箱、光伏支架、电缆等,预计年发电量21.95万度,采用全额上网模式并入南方电网</t>
  </si>
  <si>
    <t>2502-445122-04-05-201485</t>
  </si>
  <si>
    <t>潮州嘉靖新能源有限公司（陈振君）42.6KW分布式屋顶光伏发电项目</t>
  </si>
  <si>
    <t>潮州市饶平县大埕镇上东埔仔埕东17号</t>
  </si>
  <si>
    <t>该项目利用陈振君屋顶建设42.6KW分布式屋顶光伏发电站，建筑面积180平方米，占地面积180平方米，主要购置光伏组件，逆变器，并网箱，支架等，预计年发电量7.6万度，采用全额上网并入电网，我司与农户已签订合同。</t>
  </si>
  <si>
    <t>2502-445122-04-03-611393</t>
  </si>
  <si>
    <t>潮州市圩泰新能源有限公司饶平县王妙婷139.7KW分布式光伏发电项目</t>
  </si>
  <si>
    <t>潮州市饶平县三饶镇南联村太石埔10号附3号</t>
  </si>
  <si>
    <t>项目利用饶平县三饶镇南联村太石埔10号附3号王妙婷屋顶建设139.7KW分布式光伏发电项目, 建筑面积870平方米,占地面积870平方米,电站采用光伏组件、逆变器、光伏并网配电箱、光伏支架、电缆等,预计年发电量16.76万度,采用全额上网模式并入南方电网</t>
  </si>
  <si>
    <t>2502-445122-04-05-935819</t>
  </si>
  <si>
    <t>潮州市圩泰新能源有限公司饶平县詹乾坤29.61kW分布式光伏发电项目</t>
  </si>
  <si>
    <t>潮州市饶平县新丰镇锡康村田中央二排2号</t>
  </si>
  <si>
    <t>项目利用潮州市饶平县新丰镇锡康村田中央二排2号（詹乾坤）屋顶建设29.61kW分布式光伏发电项目,建筑面积150平方米,占地面积150平方米,电站采用光伏组件、逆变器、光伏并网配电箱、光伏支架、电缆等,预计年发电量3.8万度,采用全额上网模式并入南方电网。</t>
  </si>
  <si>
    <t>2502-445122-04-05-999366</t>
  </si>
  <si>
    <t>2025-02-20</t>
  </si>
  <si>
    <t>饶平县青湖泉饮用水经营部山泉水厂项目</t>
  </si>
  <si>
    <t>饶平县青湖泉饮用水经营部</t>
  </si>
  <si>
    <t>潮州市饶平县浮滨镇沃潭村牛角厝</t>
  </si>
  <si>
    <t>饶平县青湖泉饮用水经营部山泉水厂项目位于广东省潮州市饶平县浮滨镇沃潭村牛角厝。本项目占地面积约30平方米，建筑面积约30平方米。项目设计日取水量为48立方米/天，设计年生产能力为1.44万立方米/年。项目区设置原水蓄水区、净化处理区、净化水蓄水区。净化处理区设置一套净化处理设备。</t>
  </si>
  <si>
    <t>2502-445122-04-01-877984</t>
  </si>
  <si>
    <t>饶平县比亚迪汽车王朝网建设项目</t>
  </si>
  <si>
    <t>饶平县财智升扬汽车贸易有限公司</t>
  </si>
  <si>
    <t>潮州市饶平县钱东镇砚山村升扬汽贸</t>
  </si>
  <si>
    <t>新建一层汽车展厅，用于展览销售，建筑面积415平方米。</t>
  </si>
  <si>
    <t>2502-445122-04-01-819554</t>
  </si>
  <si>
    <t>潮州市圩泰新能源有限公司饶平县林超群22.56kW分布式光伏发电项目</t>
  </si>
  <si>
    <t>潮州市饶平县三饶镇河口村新厝底53号</t>
  </si>
  <si>
    <t>项目利用潮州市饶平县三饶镇河口村新厝底53号（林超群）屋顶建设22.56kW分布式光伏发电项目,建筑面积115平方米,占地面积115平方米,电站采用光伏组件、逆变器、光伏并网配电箱、光伏支架、电缆等,预计年发电量2.9万度,采用全额上网模式并入南方电网。</t>
  </si>
  <si>
    <t>2502-445122-04-05-529772</t>
  </si>
  <si>
    <t>2025-02-21</t>
  </si>
  <si>
    <t>潮州市圩泰新能源有限公司饶平县詹部分25.38kW分布式光伏发电项目</t>
  </si>
  <si>
    <t>潮州市饶平县新丰镇锡康村下坪埔三排2号</t>
  </si>
  <si>
    <t>项目利用潮州市饶平县新丰镇锡康村下坪埔三排2号（詹部分）屋顶建设25.38kW分布式光伏发电项目,建筑面积130平方米,占地面积130平方米,电站采用光伏组件、逆变器、光伏并网配电箱、光伏支架、电缆等,预计年发电量3.6万度,采用全额上网模式并入南方电网。</t>
  </si>
  <si>
    <t>2502-445122-04-05-309165</t>
  </si>
  <si>
    <t>广东无尽食品有限公司屋顶1171.464kW分布式光伏发电项目</t>
  </si>
  <si>
    <t>广东无尽食品有限公司</t>
  </si>
  <si>
    <t>潮州市饶平县钱东镇钱塘村国道G324复线北侧</t>
  </si>
  <si>
    <t>本项目建设在广东无尽食品有限公司厂区屋顶，装机容量1171.464kw（交流侧容量为：1171.464kW，直流侧容量为：1464.330kWp），拟使用峰值630wp光伏组件2111块和峰值600wp光伏组件224块，配备逆变器、光伏支架等，年发电量166万千瓦时，采用自发自用，余电上网模式，运营周期25年。占地面积6278平方米，建筑面积6278平方米。</t>
  </si>
  <si>
    <t>2502-445122-04-01-526734</t>
  </si>
  <si>
    <t>2025-02-24</t>
  </si>
  <si>
    <t>潮州市圩泰新能源有限公司饶平县陈永顺21.15KW分布式光伏发电项目</t>
  </si>
  <si>
    <t>潮州市饶平县汤溪镇桃西桃花新村1-1号</t>
  </si>
  <si>
    <t>项目利用广东省潮州市饶平县汤溪镇桃西桃花新村1-1号陈永顺=屋顶建设21.15KW分布式光伏发电项目,建筑面积75.02平方米,占地面积75.02平方米,电站采用光伏组件、逆变器、光伏并网配电箱、光伏支架、电缆等，,预计年发电量1.90万度,采用全额上网模式并入南方电网。</t>
  </si>
  <si>
    <t>2502-445122-04-05-811752</t>
  </si>
  <si>
    <t>2025-02-25</t>
  </si>
  <si>
    <t>潮州市圩泰新能源有限公司饶平县张合欢74.025kW分布式光伏发电项目</t>
  </si>
  <si>
    <t>潮州市饶平县三饶镇在城村三饶大道 42 号</t>
  </si>
  <si>
    <t>项目利用广东省潮州市饶平县三饶镇在城村三饶大道 42 号（张合欢）屋顶建设74.025kW分布式光伏发电项目,建筑面积375平方米,占地面积375平方米,电站采用光伏组件、逆变器、光伏并网配电箱、光伏支架、电缆等,预计年发电量8.88万度,采用全额上网模式并入南方电网。</t>
  </si>
  <si>
    <t>2502-445122-04-05-467465</t>
  </si>
  <si>
    <t>潮州市圩泰新能源有限公司饶平县杨晓辉21kW分布式光伏发电项目</t>
  </si>
  <si>
    <t>潮州市饶平县浮滨镇大榕村古新路东六巷 1 号</t>
  </si>
  <si>
    <t>项目利用广东省潮州市饶平县浮滨镇大榕村古新路东六巷 1 号（杨晓辉）屋顶建设21kW分布式光伏发电项目,建筑面积110平方米,占地面积110平方米,电站采用光伏组件、逆变器、光伏并网配电箱、光伏支架、电缆等,预计年发电量2.7万度,采用全额上网模式并入南方电网。&amp;quot;</t>
  </si>
  <si>
    <t>2502-445122-04-05-148871</t>
  </si>
  <si>
    <t>潮州市圩泰新能源有限公司饶平县黄跃群27.495kW分布式光伏发电项目</t>
  </si>
  <si>
    <t>潮州市饶平县三饶镇南联村龙塘大道13号</t>
  </si>
  <si>
    <t>项目利用广东省潮州市饶平县三饶镇南联村龙塘大道13号（黄跃群）屋顶建设27.495kW分布式光伏发电项目,建筑面积170平方米,占地面积170平方米,电站采用光伏组件、逆变器、光伏并网配电箱、光伏支架、电缆等,预计年发电量3.5万度,采用全额上网模式并入南方电网。</t>
  </si>
  <si>
    <t>2502-445122-04-05-527700</t>
  </si>
  <si>
    <t>潮州市圩泰新能源有限公司饶平县林景猛33.84kW分布式光伏发电项目</t>
  </si>
  <si>
    <t>潮州市饶平县三饶镇河口村灰埕138号</t>
  </si>
  <si>
    <t>项目利用潮州市饶平县三饶镇河口村灰埕138号（林景猛）屋顶建设33.84kW分布式光伏发电项目,建筑面积172平方米,占地面积172平方米,电站采用光伏组件、逆变器、光伏并网配电箱、光伏支架、电缆等,预计年发电量4.3万度,采用全额上网模式并入南方电网。</t>
  </si>
  <si>
    <t>2502-445122-04-05-940953</t>
  </si>
  <si>
    <t>惠州晨昊新能源科技有限公司(张喜江）25.56KW分布式光伏发电项目</t>
  </si>
  <si>
    <t>潮州市饶平县三饶镇马岗村庄厝巷31号</t>
  </si>
  <si>
    <t>项目利用潮州市饶平县三饶镇马岗村庄厝巷31号（张喜江）屋顶建设25.56KW分布式光伏发电项目, 建筑面积86平方米,建设占地面积86平方米,电站采用光伏组件、逆变器、光伏并网配电箱、光伏支架、电缆等,预计年发电量3.1万度,我司余林清已签订相关合同, 采用全额上网模式并入南方电网。</t>
  </si>
  <si>
    <t>2502-445122-04-01-167352</t>
  </si>
  <si>
    <t>河源维初新能源科技有限公司25.20KW分布式光伏发电项目（邱新光屋顶）</t>
  </si>
  <si>
    <t>潮州市饶平县新丰镇下葵村上书巷3号</t>
  </si>
  <si>
    <t>项目拟占用屋顶面积101平方米，建设总装机规模25.20KW的光伏发电项目。主要设备设施包括单晶硅光伏组件，逆变器支架电缆、并网箱等。项目采用全额上网模式，产品技术系统安装符合国家和行业现行标准。</t>
  </si>
  <si>
    <t>2502-445122-04-01-490504</t>
  </si>
  <si>
    <t>潮州嘉靖新能源有限公司（钱伟全）17.04KW分布式屋顶光伏发电项目</t>
  </si>
  <si>
    <t>潮州市饶平县三饶镇南联路36号</t>
  </si>
  <si>
    <t>该项目利用钱伟全顶建设17.04KW分布式光伏发电站，建筑面积69.57平方米，占地面积69.57平方米，主要购置安装光伏组件、并网逆变器、支架、低压输配电箱监控系统等配套设施等，预计年发电量2.22万度/年，采用”全额上网“并入电网，我司与户主已签订相关合同.</t>
  </si>
  <si>
    <t>2502-445122-04-01-767493</t>
  </si>
  <si>
    <t>饶平县绿宇科技有限公司新合东寮村1号新能源停车场配套充电站建设项目</t>
  </si>
  <si>
    <t>饶平县绿宇科技有限公司</t>
  </si>
  <si>
    <t>潮州市饶平县黄冈镇新合东寮村大路南座1号</t>
  </si>
  <si>
    <t>饶平县绿宇科技有限公司新合东寮村1号新能源停车场配套充电站建设项目预计建设2个500KW变压器，2套480kw液冷充电堆，3台7kw慢充，并且规划24个充电时可停放车位，项目分为两期建设，预计总投资150万元，一期投产3台7kw慢充建设于2025年6月底之前上线，二期投资480kw液冷充电堆，于2025年12月底之前上线，其中总的占地面积300平方米，建筑面积300平方米，包括后期建设司机休息室以及高低压配套设备等</t>
  </si>
  <si>
    <t>2502-445122-04-01-149544</t>
  </si>
  <si>
    <t>饶平县绿宇科技有限公司新合东寮村2号新能源停车场配套充电站建设项目</t>
  </si>
  <si>
    <t>潮州市饶平县黄冈镇新合东寮村大路南座2号</t>
  </si>
  <si>
    <t>饶平县绿宇科技有限公司新合东寮村2号新能源停车场配套充电站建设项目预计建设2个500KW变压器，2套480kw液冷充电堆，3台7kw慢充，并且规划24个充电时可停放车位，项目分为两期建设，预计总投资150万元，一期投产3台7kw慢充建设于2025年6月底之前上线，二期投资480kw液冷充电堆，于2025年12月底之前上线，其中总的占地面积300平方米，建筑面积300平方米，包括后期建设司机休息室以及高低压配套设备等</t>
  </si>
  <si>
    <t>2502-445122-04-01-225003</t>
  </si>
  <si>
    <t>潮州市圩泰新能源有限公司饶平县林清松17.625kW分布式光伏发电项目</t>
  </si>
  <si>
    <t>潮州市饶平县三饶镇河口村九世祖2号</t>
  </si>
  <si>
    <t>项目利用潮州市饶平县三饶镇河口村九世祖2号（林清松）屋顶建设17.625kW分布式光伏发电项目,建筑面积88平方米,占地面积88平方米,电站采用光伏组件、逆变器、光伏并网配电箱、光伏支架、电缆等,预计年发电量2.3万度,采用全额上网模式并入南方电网。</t>
  </si>
  <si>
    <t>2502-445122-04-05-179378</t>
  </si>
  <si>
    <t>2025-02-26</t>
  </si>
  <si>
    <t>潮州市圩泰新能源有限公司饶平县刘文才33.84kW分布式光伏发电项目</t>
  </si>
  <si>
    <t>潮州市饶平县饶洋镇南星村尤溪楼外围北巷12号</t>
  </si>
  <si>
    <t>项目利用潮州市饶平县饶洋镇南星村尤溪楼外围北巷12号（刘文才）屋顶建设33.84kW分布式光伏发电项目,建筑面积175平方米,占地面积175平方米,电站采用光伏组件、逆变器、光伏并网配电箱、光伏支架、电缆等,预计年发电量4.3万度,采用全额上网模式并入南方电网。</t>
  </si>
  <si>
    <t>2502-445122-04-05-184393</t>
  </si>
  <si>
    <t>河源维初新能源科技有限公司周泽杰104.37KW分布式光伏项目</t>
  </si>
  <si>
    <t>潮州市饶平县黄冈镇碧岗村水路池</t>
  </si>
  <si>
    <t>屋顶分布式光伏建设项目在潮州市-饶平县-黄冈镇碧岗村水路池（周泽杰104.37KW），建设面积约446.42平方米，电站采用组件、逆变器、并网配电箱、锌铝镁支架等建设。预计年发电量11.4万度，采用全额上网模式并入南方电网。</t>
  </si>
  <si>
    <t>2502-445122-04-01-209319</t>
  </si>
  <si>
    <t>饶平县汫洲镇庄源新能源汽车充电桩项目</t>
  </si>
  <si>
    <t>饶平县庄源新能源有限公司</t>
  </si>
  <si>
    <t>潮州市饶平县汫洲镇汫南社区胶蒂塘路1号</t>
  </si>
  <si>
    <t>该项目总投资12万元，计划在汫洲镇汫南社区胶蒂塘路1号车场内建设安装1台160kW直流桩充电机（1机4枪），共建设4个充电车位，建筑面积60平方米。站点面积60平方米，配套相应消防设备和设施。</t>
  </si>
  <si>
    <t>2502-445122-04-01-163229</t>
  </si>
  <si>
    <t>2025-02-27</t>
  </si>
  <si>
    <t>潮州市圩泰新能源有限公司饶平县詹养冰23.265kW分布式光伏发电项目</t>
  </si>
  <si>
    <t>潮州市饶平县新丰镇锡康村上堂一排3号之一</t>
  </si>
  <si>
    <t>项目利用潮州市饶平县新丰镇锡康村上堂一排3号之一（詹养冰）屋顶建设23.265kW分布式光伏发电项目,建筑面积120平方米,占地面积120平方米,电站采用光伏组件、逆变器、光伏并网配电箱、光伏支架、电缆等,预计年发电量3万度,采用全额上网模式并入南方电网。</t>
  </si>
  <si>
    <t>2502-445122-04-05-595069</t>
  </si>
  <si>
    <t>广东省潮州市饶平县联饶镇南坑矿区</t>
  </si>
  <si>
    <t>广东启尔能源发展有限公司</t>
  </si>
  <si>
    <t>潮州市饶平县联饶镇南坑矿区</t>
  </si>
  <si>
    <t>矿区范围572400平方米，开采建筑用花岗岩矿。</t>
  </si>
  <si>
    <t>2502-445122-04-01-650035</t>
  </si>
  <si>
    <t>潮州市圩泰新能源有限公司饶平县刘臣权31.02KW分布式光伏发电项目</t>
  </si>
  <si>
    <t>潮州市饶平县联饶镇潮刘庙脚厝11号</t>
  </si>
  <si>
    <t>项目利用广东省潮州市饶平县联饶镇潮刘庙脚厝11号刘臣权屋顶建设31.02KW分布式光伏发电项目,建筑面积108平方米,占地面积108平方米,电站采用光伏组件、逆变器、光伏并网配电箱、光伏支架、电缆等，预计年发电量3.72万度,采用全额上网模式并入南方电网。</t>
  </si>
  <si>
    <t>2502-445122-04-05-789463</t>
  </si>
  <si>
    <t>惠州晨昊新能源科技有限公司(张少先）23.43KW分布式光伏发电项目</t>
  </si>
  <si>
    <t>潮州市饶平县新塘镇下坝村光埔二横2号</t>
  </si>
  <si>
    <t>项目利用潮州市饶平县新塘镇下坝村光埔二横2号（张少先）屋顶建设23.43KW分布式光伏发电项目, 建筑面积45平方米,建设占地面积45平方米,电站采用光伏组件、逆变器、光伏并网配电箱、光伏支架、电缆等,预计年发电量2.9万度,我司余林清已签订相关合同, 采用全额上网模式并入南方电网。</t>
  </si>
  <si>
    <t>2502-445122-04-01-291936</t>
  </si>
  <si>
    <t xml:space="preserve"> 惠州晨昊新能源科技有限公司(张建勇）57.51KW分布式光伏发电项目</t>
  </si>
  <si>
    <t>潮州市饶平县浮滨镇桥头村浮滨大道27号</t>
  </si>
  <si>
    <t>项目利用潮州市饶平县浮滨镇桥头村浮滨大道27号（张建勇）屋顶建设57.51KW分布式光伏发电项目, 建筑面积174.8平方米,建设占地面积1748平方米,电站采用光伏组件、逆变器、光伏并网配电箱、光伏支架、电缆等,预计年发电量7万度,我司余林清已签订相关合同, 采用全额上网模式并入南方电网。</t>
  </si>
  <si>
    <t>2502-445122-04-01-766749</t>
  </si>
  <si>
    <t>饶平穗发新能源有限公司饶平县金雪华59.64kW分布式光伏发电项目</t>
  </si>
  <si>
    <t>潮州市饶平县联饶镇下绕村黄三线下绕路段第三栋</t>
  </si>
  <si>
    <t>项目利用潮州市饶平县联绕镇下绕村黄三线下绕路段第三栋（金雪华）屋顶建设59.64kW分布式光伏发电项目,建筑面积184平方米,占地面积184平方米,电站采用光伏组件、逆变器、光伏并网配电箱、光伏支架、电缆等,预计年发电量7.1568万度,采用全额上网模式并入南方电网。</t>
  </si>
  <si>
    <t>2502-445122-04-01-210028</t>
  </si>
  <si>
    <t>2025-02-28</t>
  </si>
  <si>
    <t>饶平穗发新能源有限公司饶平县金雪华42.6kW分布式光伏发电项目</t>
  </si>
  <si>
    <t>潮州市饶平县联饶镇下绕村西侧第四栋</t>
  </si>
  <si>
    <t>项目利用潮州市饶平县联饶镇下绕村西侧第四栋（金雪华）屋顶建设42.6kW分布式光伏发电项目,建筑面积500平方米,占地面积150平方米,电站采用光伏组件、逆变器、光伏并网配电箱、光伏支架、电缆等,预计年发电量5.112万度,采用全额上网模式并入南方电网。</t>
  </si>
  <si>
    <t>2502-445122-04-01-440075</t>
  </si>
  <si>
    <t>潮州市圩泰新能源有限公司饶平县林锡泉54.99KW分布式光伏发电项目</t>
  </si>
  <si>
    <t>潮州市饶平县黄冈镇碧春台东四横4号</t>
  </si>
  <si>
    <t>项目利用广东省潮州市饶平县黄冈镇碧春台东四横4号林锡泉屋顶建设54.99KW分布式光伏发电项目,建筑面积220平方米,占地面积220平方米,电站采用光伏组件、逆变器、光伏并网配电箱、光伏支架、电缆等，预计年发电量6.59万度,采用全额上网模式并入南方电网。</t>
  </si>
  <si>
    <t>2502-445122-04-05-362299</t>
  </si>
  <si>
    <t>2025-03-01</t>
  </si>
  <si>
    <t>广东上好用科技有限公司新丰充电站（扩建）项目</t>
  </si>
  <si>
    <t>广东上好用科技有限公司</t>
  </si>
  <si>
    <t>潮州市饶平县新丰镇开发区南片上好用超充（饶北物流园）一期后面</t>
  </si>
  <si>
    <t>总投资约110万元，占地面积500平方米，能同时容纳12台大型货车同时充电，增加一个2500KVA专用变压器计35万元，投资6台400KW双枪室外一体机充电桩计40万元，安装工程10万元，电柱线路、地下电缆25万元。</t>
  </si>
  <si>
    <t>2503-445122-04-01-402701</t>
  </si>
  <si>
    <t>2025-03-03</t>
  </si>
  <si>
    <t>饶平穗发新能源有限公司饶平县新丰镇詹圣锦21.42千瓦分布式光伏发电项目</t>
  </si>
  <si>
    <t>潮州市饶平县新丰镇新光社区溪坝工业园路80号</t>
  </si>
  <si>
    <t>我司与当事人（詹圣锦）已签订屋顶租赁协议。项目地址：广东省潮州市饶平县新丰镇新光社区溪坝工业园路80号（詹圣锦屋顶）。项目建设总装机容量21.42KW分布式光伏发电系统，采用全额上网模式，低压接入电网。购置630Wp等光伏组件设备合计容量21.42KW，购置热镀锌钢支架、配电箱、逆变器、低压电缆等。项目占用屋顶面积约91平方米，建筑面积约91平方米，项目投运后，年新增发电量约2.78万度，共34块板。</t>
  </si>
  <si>
    <t>2503-445122-04-01-846591</t>
  </si>
  <si>
    <t>饶平穗发新能源有限公司饶平县新丰镇詹翠芬27.72千瓦分布式光伏发电项目</t>
  </si>
  <si>
    <t>潮州市饶平县新丰镇丰联社区金丰路526号</t>
  </si>
  <si>
    <t>我司与当事人（詹翠芬）已签订屋顶租赁协议。项目地址：广东省潮州市饶平县新丰镇丰联社区金丰路526号（詹翠芬屋顶）。项目建设总装机容量27.72KW分布式光伏发电系统，采用全额上网模式，低压接入电网。购置630Wp等光伏组件设备合计容量27.72KW，购置热镀锌钢支架、配电箱、逆变器、低压电缆等。项目占用屋顶面积约110平方米，建筑面积约110平方米，项目投运后，年新增发电量约3.6万度，共44块板。</t>
  </si>
  <si>
    <t>2503-445122-04-01-999762</t>
  </si>
  <si>
    <t>饶平穗发新能源有限公司饶平县新丰镇詹锦波18.90千瓦分布式光伏发电项目</t>
  </si>
  <si>
    <t>潮州市饶平县新丰镇新光社区溪坝工业园路南二巷5号</t>
  </si>
  <si>
    <t>我司与当事人（詹锦波）已签订屋顶租赁协议。项目地址：广东省潮州市饶平县新丰镇新光社区溪坝工业园路南二巷5号（詹锦波屋顶）。项目建设总装机容量18.90KW分布式光伏发电系统，采用全额上网模式，低压接入电网。购置630Wp等光伏组件设备合计容量18.90KW，购置热镀锌钢支架、配电箱、逆变器、低压电缆等。项目占用屋顶面积约74平方米，建筑面积约74平方米，项目投运后，年新增发电量约2.4万度，共30块板。</t>
  </si>
  <si>
    <t>2503-445122-04-01-642239</t>
  </si>
  <si>
    <t>潮州市圩泰新能源有限公司饶平县吴晓红36.66kW分布式光伏发电项目</t>
  </si>
  <si>
    <t>潮州市饶平县新丰镇大光村横柱西路北7号</t>
  </si>
  <si>
    <t>项目利用潮州市饶平县新丰镇大光村横柱西路北7号（吴晓红）屋顶建设36.66kW分布式光伏发电项目,建筑面积190平方米,占地面积190平方米,电站采用光伏组件、逆变器、光伏并网配电箱、光伏支架、电缆等,预计年发电量4.7万度,采用全额上网模式并入南方电网。</t>
  </si>
  <si>
    <t>2503-445122-04-05-287189</t>
  </si>
  <si>
    <t>潮州市圩泰新能源有限公司饶平县詹茶菊19.035kW分布式光伏发电项目</t>
  </si>
  <si>
    <t>潮州市饶平县东山镇水美村中一西巷二横3号</t>
  </si>
  <si>
    <t>项目利用潮州市饶平县东山镇水美村中一西巷二横3号（詹茶菊）屋顶建设19.035kW分布式光伏发电项目,建筑面积98平方米,占地面积98平方米,电站采用光伏组件、逆变器、光伏并网配电箱、光伏支架、电缆等,预计年发电量2.4万度,采用全额上网模式并入南方电网。</t>
  </si>
  <si>
    <t>2503-445122-04-05-111290</t>
  </si>
  <si>
    <t>潮州市圩泰新能源有限公司饶平县余映雪16.92KW分布式光伏发电项目</t>
  </si>
  <si>
    <t>潮州市饶平县钱东镇紫云公路下</t>
  </si>
  <si>
    <t>项目利用广东省潮州市饶平县钱东镇紫云公路下余映雪屋顶建设16.92KW分布式光伏发电项目,建筑面积91平方米,占地面积91平方米,电站采用光伏组件、逆变器、光伏并网配电箱、光伏支架、电缆等，预计年发电量2.03万度,采用全额上网模式并入南方电网。</t>
  </si>
  <si>
    <t>2503-445122-04-05-352605</t>
  </si>
  <si>
    <t>汕头星灵新能源科技有限公司（陈国文）55.38KW分布式光伏发电项目</t>
  </si>
  <si>
    <t>潮州市饶平县新塘镇溪美村后洋三横3号</t>
  </si>
  <si>
    <t>我司与陈国文签订户用分布式光伏屋顶租赁协议，安装55.38kw 分布式光伏发电系统，安装面积约200平方米，安装710W光伏板78块，安装年后均发电量101068千瓦。主要包括单晶光伏组件、逆变器、配电箱等。项目采用全额上网模式，产品技术及系统符合国家和行业标准。</t>
  </si>
  <si>
    <t>2503-445122-04-01-406741</t>
  </si>
  <si>
    <t>潮州嘉靖新能源有限公司（何略德）57.51Kw分布式屋顶光伏发电项目</t>
  </si>
  <si>
    <t>潮州市饶平县新塘镇新塘村白石块老厝19号</t>
  </si>
  <si>
    <t>我司与何略德签订户用分布式光伏屋顶租赁协议，安装57.51kw 分布式光伏发电系统，安装面积约240平方米，安装710W光伏板81块，安装年后均发电量104955千瓦。主要包括单晶光伏组件、逆变器、配电箱等。项目采用全额上网模式，产品技术及系统符合国家和行业标准。</t>
  </si>
  <si>
    <t>2503-445122-04-01-526593</t>
  </si>
  <si>
    <t>潮州嘉靖新能源有限公司（黄明孝）34.79Kw分布式屋顶光伏发电项目</t>
  </si>
  <si>
    <t>潮州市饶平县新塘镇乌洋村乌洋一道10号</t>
  </si>
  <si>
    <t>我司与黄明孝签订户用分布式光伏屋顶租赁协议，安装34.79kw 分布式光伏发电系统，安装面积约140平方米，安装710W光伏板49块，安装年后均发电量63491千瓦。主要包括单晶光伏组件、逆变器、配电箱等。项目采用全额上网模式，产品技术及系统符合国家和行业标准。</t>
  </si>
  <si>
    <t>2503-445122-04-01-614593</t>
  </si>
  <si>
    <t>潮州市圩泰新能源有限公司饶平县（庄浩智）31.5KW屋顶分布式光伏发电项目</t>
  </si>
  <si>
    <t>潮州市饶平县钱东镇西港西新七横52号</t>
  </si>
  <si>
    <t>项目利用潮州市饶平县钱东镇西港西新七横52号（庄浩智）屋顶建设31.5KW分布式光伏发电项目,建筑面积95平方米,占地面积95平方米，电站采用光伏组件、逆变器、光伏并网配电箱、光伏支架、电缆等,预计年发电量3.6万度,采用全额上网模式并入南方电网。</t>
  </si>
  <si>
    <t>2503-445122-04-05-992683</t>
  </si>
  <si>
    <t>河源维初新能源科技有限公司18.90KW分布式发电项目（刘金水屋顶）</t>
  </si>
  <si>
    <t>潮州市饶平县新塘镇新塘村新塘大道845号</t>
  </si>
  <si>
    <t>项目拟占用屋顶面积78平方米，建设总装机规模18.9KW的光伏发电项目。主要设备设施包括单晶硅光伏组件，逆变器支架电缆、并网箱等。项目采用全额上网模式，产品技术系统安装符合国家和行业现行标准。</t>
  </si>
  <si>
    <t>2503-445122-04-01-235399</t>
  </si>
  <si>
    <t>潮州市圩泰新能源有限公司饶平县许序进38.07KW分布式光伏发电项目</t>
  </si>
  <si>
    <t>潮州市饶平县联饶镇古笃新寨七巷8号</t>
  </si>
  <si>
    <t>项目利用广东省潮州市饶平县联饶镇古笃新寨七巷8号许序进屋顶建设38.07KW分布式光伏发电项目,建筑面积129.42平方米,占地面积129.42平方米,电站采用光伏组件、逆变器、光伏并网配电箱、光伏支架、电缆等，预计年发电量3.42万度,采用全额上网模式并入南方电网。</t>
  </si>
  <si>
    <t>2503-445122-04-05-426529</t>
  </si>
  <si>
    <t>2025-03-05</t>
  </si>
  <si>
    <t>广州晟新长胜光伏科技有限公司（钱文达）23.43KW屋顶分布式光伏发电项目</t>
  </si>
  <si>
    <t>广州晟新长胜光伏科技有限公司</t>
  </si>
  <si>
    <t>潮州市饶平县三饶镇官田村广田巷三号</t>
  </si>
  <si>
    <t>本项目租赁潮州市饶平县三饶镇官田村广田巷2号居民钱文达的房屋屋顶，建设23.43kw分布式屋顶光伏发电系统，投资9.4万元；面积90.94平方米；项目投产后年均发电量分别为2.8116万千瓦时。项目采用全额上网模式，低压接入电网，主要设备有晶体硅光伏组件、逆变器、光伏支架、低压电缆等。建筑面积(建设用地)：181.86 平方米 占地面积(含光伏场区)：90.94平方米装机规模：0.02343 兆瓦</t>
  </si>
  <si>
    <t>2503-445122-04-01-925476</t>
  </si>
  <si>
    <t>潮州市圩泰新能源有限公司饶平县刘世才66.98KW分布式光伏发电项目</t>
  </si>
  <si>
    <t>潮州市饶平县海山镇隆西李厝祠前一巷7号</t>
  </si>
  <si>
    <t>项目利用广东省潮州市饶平县海山镇隆西李厝祠前一巷7号刘世才屋顶建设66.98KW分布式光伏发电项目,建筑面积286平方米,占地面积286平方米,电站采用光伏组件、逆变器、光伏并网配电箱、光伏支架、电缆等，,预计年发电量8.03万度,采用全额上网模式并入南方电网。</t>
  </si>
  <si>
    <t>2503-445122-04-05-495602</t>
  </si>
  <si>
    <t>惠州晨昊新能源科技有限公司（何镇河）18.620kw分布式光伏发电项目</t>
  </si>
  <si>
    <t>潮州市饶平县所城镇所城市场西二横13号</t>
  </si>
  <si>
    <t>项目利用广东省潮州市饶平县所城镇所城市场西二横13号何镇河屋顶建设18.620KW分布式光伏发电项目,建筑面积50平方米,占地面积50平方米,电站采用光伏组件、逆变器、光伏并网配电箱、光伏支架、电缆等，预计年发电量2.1万度,采用全额上网模式并入南方电网。</t>
  </si>
  <si>
    <t>2503-445122-04-01-602390</t>
  </si>
  <si>
    <t>潮州市圩泰新能源有限公司饶平县（陈永光）29.4KW分布式光伏发电项目</t>
  </si>
  <si>
    <t>潮州市饶平县钱东镇灰寨村三房祠三横2号</t>
  </si>
  <si>
    <t>项目利用潮州市饶平县钱东镇灰寨村三房祠三横2号（陈永光）屋顶建设29.4KW分布式光伏发电项目,建筑面积49平方米,占地面积49平方米，电站采用光伏组件、逆变器、光伏并网配电箱、光伏支架、电缆等,预计年发电量3.38万度,采用全额上网模式并入南方电网。</t>
  </si>
  <si>
    <t>2503-445122-04-05-642083</t>
  </si>
  <si>
    <t>潮州市圩泰新能源有限公司饶平县（谢学武）40.6KW分布式光伏发电项目</t>
  </si>
  <si>
    <t>潮州市饶平县钱东镇西港西新七横18号</t>
  </si>
  <si>
    <t>项目利用潮州市饶平县钱东镇西港西新七横18号（谢学武）屋顶建设40.6KW分布式光伏发电项目,建筑面积214平方米,占地面积214平方米，电站采用光伏组件、逆变器、光伏并网配电箱、光伏支架、电缆等,预计年发电量5.669万度,采用全额上网模式并入南方电网。</t>
  </si>
  <si>
    <t>2503-445122-04-05-816412</t>
  </si>
  <si>
    <t>潮州市圩泰新能源有限公司饶平县（庄练钦）38.5KW屋顶分布式光伏发电项目</t>
  </si>
  <si>
    <t>潮州市饶平县钱东镇西港西新西一巷24号</t>
  </si>
  <si>
    <t>项目利用潮州市饶平县钱东镇西港西新西一巷24号（庄练钦）屋顶建设38.5KW分布式光伏发电项目,建筑面积134.62平方米,占地面积134.62平方米，电站采用光伏组件、逆变器、光伏并网配电箱、光伏支架、电缆等,预计年发电量4.4万度,采用全额上网模式并入南方电网。</t>
  </si>
  <si>
    <t>2503-445122-04-05-961731</t>
  </si>
  <si>
    <t>潮州市圩泰新能源有限公司饶平县（庄伟敏）39.2KW屋顶分布式光伏发电项目</t>
  </si>
  <si>
    <t>潮州市饶平县钱东镇西港村西巷8横50号</t>
  </si>
  <si>
    <t>项目利用潮州市饶平县钱东镇西港村西巷8横50号（庄伟敏）屋顶建设39.2KW分布式光伏发电项目,建筑面积133.77平方米,占地面积133.77平方米，电站采用光伏组件、逆变器、光伏并网配电箱、光伏支架、电缆等,预计年发电量4.5万度,采用全额上网模式并入南方电网。</t>
  </si>
  <si>
    <t>2503-445122-04-05-136903</t>
  </si>
  <si>
    <t>潮州市圩泰新能源有限公司饶平县（庄世潮）27.3KW屋顶分布式光伏发电项目</t>
  </si>
  <si>
    <t>潮州市饶平县钱东镇西港村后头一路3巷38号</t>
  </si>
  <si>
    <t>项目利用潮州市饶平县钱东镇西港村后头一路3巷38号（庄世潮）屋顶建设27.3KW分布式光伏发电项目,建筑面积102.41平方米,占地面积102.41平方米，电站采用光伏组件、逆变器、光伏并网配电箱、光伏支架、电缆等,预计年发电量3.14万度,采用全额上网模式并入南方电网。</t>
  </si>
  <si>
    <t>2503-445122-04-05-227207</t>
  </si>
  <si>
    <t>潮州市京彦新能源科技有限公司275.415千瓦分布式光伏发电新建项目</t>
  </si>
  <si>
    <t>潮州市京彦新能源科技有限公司</t>
  </si>
  <si>
    <t>潮州市饶平县海山镇三百门大王山北侧</t>
  </si>
  <si>
    <t>本项目在潮州市饶平县海山镇三百门大王山北侧，占地面积1200平方米、建筑面积1200平方米，铺设光伏板，采用“隆基”单晶645瓦光伏组件427件及华为逆变器，安装容量为275.415kWp。年平均发电量25.83万千瓦时，25年总发电量645.75万千瓦时，采用“自发自用，余电上网”模式。</t>
  </si>
  <si>
    <t>2503-445122-04-01-213682</t>
  </si>
  <si>
    <t>潮州嘉靖新能源有限公司（詹前堆）25.56千瓦屋顶分布式光伏发电项目</t>
  </si>
  <si>
    <t>潮州市饶平县上饶镇园塘村园塘15号</t>
  </si>
  <si>
    <t>项目占地面积105平方米，建筑面积105平方米，潮州嘉靖新能源有限公司（詹前堆）25.56千瓦屋顶分布式光伏发电项目，主要采用 36 块 710瓦光伏组件，预计年发电量33.228万度，采用全额上网的并网方式。我司与詹前堆已签订合用协议。</t>
  </si>
  <si>
    <t>2503-445122-04-01-192346</t>
  </si>
  <si>
    <t>潮州嘉靖新能源有限公司（谢琼继）42.6KW分布式屋顶光伏发电项目</t>
  </si>
  <si>
    <t>潮州市饶平县新丰镇溁东村新丰大道1035号</t>
  </si>
  <si>
    <t>该项目利用谢琼继屋顶建设42.6KW分布式光伏发电站，建筑面积168平方米，占地面积168平方米，主要购置安装光伏组件、并网逆变器、支架、低压输配电箱监控系统等配套设施等，预计年发电量5.54万度/年，采用”全额上网“并入电网，我司与户主已签订相关合同.</t>
  </si>
  <si>
    <t>2503-445122-04-01-290749</t>
  </si>
  <si>
    <t>潮州嘉靖新能源有限公司（谢沛烽）42.6KW分布式屋顶光伏发电项目</t>
  </si>
  <si>
    <t>潮州市饶平县新丰镇溁西村五全大厝前巷16号</t>
  </si>
  <si>
    <t>该项目利用谢沛烽顶建设42.6KW分布式光伏发电站，建筑面积150平方米，占地面积150平方米，主要购置安装光伏组件、并网逆变器、支架、低压输配电箱监控系统等配套设施等，预计年发电量5.54万度/年，采用”全额上网“并入电网，我司与户主已签订相关合同.</t>
  </si>
  <si>
    <t>2503-445122-04-01-856099</t>
  </si>
  <si>
    <t xml:space="preserve"> 潮州饶平供电局周转房项目</t>
  </si>
  <si>
    <t>广东电网有限责任公司潮州供电局</t>
  </si>
  <si>
    <t xml:space="preserve"> 潮州市饶平县黄冈镇环城北路霞中村大陇山地段    </t>
  </si>
  <si>
    <t>项目建设一栋7 层周转房，占地面积3229平方米，建筑面积 3600 平方米。主要功能为宿舍，首层设置大厅、监控值班室，二至七层为宿舍用房，在地块的西北角设有地下消防水池和消防泵房。</t>
  </si>
  <si>
    <t>2503-445122-04-01-865525</t>
  </si>
  <si>
    <t>河源维初新能源科技有限公司22.68KW分布式发电项目（林文河屋顶）</t>
  </si>
  <si>
    <t>潮州市饶平县新塘镇新楼村新塘大道993号</t>
  </si>
  <si>
    <t>拟在广东省潮州市饶平县新塘镇新楼村新塘大道993号（林文河）屋顶建设分布式光伏发电项目，项目建设总装机容量22.68KW，建筑物占地面积为95平方米，拟占用屋顶铺设光伏面积约95平方米，项目年平均发电量约为2.48万度，主要包括单晶硅光伏组件、逆变器、支架、电缆、并网箱等。项目采用全额上网模式，产品技术及系统安装符各国家和行业标准，我司已与客户签订光伏电站屋顶租赁合同。</t>
  </si>
  <si>
    <t>2503-445122-04-01-141512</t>
  </si>
  <si>
    <t>2025-03-06</t>
  </si>
  <si>
    <t>汕头星灵新能源科技有限公司(陈文平）14.91kw屋顶分布式光伏发电项目</t>
  </si>
  <si>
    <t>潮州市饶平县钱东镇灰寨铺东东巷 102号</t>
  </si>
  <si>
    <t>我司与陈文平签订汕头星灵新能源科技有限公司（陈文平）14.91kw屋 顶分布式光伏发电项目，在潮州市饶平县钱东镇灰寨铺东东巷102号陈文平用户安装光伏发电系统，投资主体为汕头星灵新能源科技有限公司，建筑面积为65.1平方米，占地面积67为平方米，容量为14.91kw，本项目采用全额上网，主要采用21块710瓦光伏组件，该项目预计年平均发电量为19383kwh。</t>
  </si>
  <si>
    <t>2503-445122-04-01-446770</t>
  </si>
  <si>
    <t>翁源县阳旭新能源科技有限公司饶平县邱中海25KW分布式光伏发电项目</t>
  </si>
  <si>
    <t>翁源县阳旭新能源科技有限公司</t>
  </si>
  <si>
    <t>潮州市饶平县浮山镇岭湾村岭新六横7号</t>
  </si>
  <si>
    <t>建设直流侧25kWP交流侧25KW分布式光伏发电项目，采用全额上网模式，低压接入电网。购置光伏组件设备合计容量25KW；购置热镀锌钢支架、380V配电箱、逆变器、低压电缆等。项目占用屋顶面积约49平方米，项目投运后，年新增发电量约3万度。</t>
  </si>
  <si>
    <t>2503-445122-04-05-407639</t>
  </si>
  <si>
    <t>潮州嘉靖新能源有限公司（杨江南）14.2KW分布式屋顶光伏发电项目</t>
  </si>
  <si>
    <t>潮州市饶平县上饶镇康贝村下落一巷6号</t>
  </si>
  <si>
    <t>该项目利用杨江南屋顶建设14.2KW分布式光伏发电站，建筑面积83平方米，占地面积83平方米，主要购置安装光伏组件、并网逆变器、支架、低压输配电箱监控系统等配套设施等，预计年发电量1.85万度/年，采用”全额上网“并入电网，我司与户主已签订相关合同.</t>
  </si>
  <si>
    <t>2503-445122-04-01-924944</t>
  </si>
  <si>
    <t>潮州嘉靖新能源有限公司（杨燕春）31.95KW分布式屋顶光伏发电项目</t>
  </si>
  <si>
    <t>潮州市饶平县上饶镇康贝屋尾四巷8号</t>
  </si>
  <si>
    <t>该项目利用杨燕春屋顶建设31.95KW分布式光伏发电站，建筑面积140平方米，占地面积140平方米，主要购置安装光伏组件、并网逆变器、支架、低压输配电箱监控系统等配套设施等，预计年发电量4.15万度/年，采用”全额上网“并入电网，我司与户主已签订相关合同.</t>
  </si>
  <si>
    <t>2503-445122-04-01-387571</t>
  </si>
  <si>
    <t>潮州嘉靖新能源有限公司（杨文业）24.85KW分布式屋顶光伏发电项目</t>
  </si>
  <si>
    <t>潮州市饶平县上饶镇康贝村永康楼13号</t>
  </si>
  <si>
    <t>该项目利用杨文业屋顶建设24.85KW分布式光伏发电站，建筑面积105平方米，占地面积105平方米，主要购置安装光伏组件、并网逆变器、支架、低压输配电箱监控系统等配套设施等，预计年发电量3.23万度/年，采用”全额上网“并入电网，我司与户主已签订相关合同.</t>
  </si>
  <si>
    <t>2503-445122-04-01-684209</t>
  </si>
  <si>
    <t>潮州嘉靖新能源有限公司（刘兴定）21.3KW分布式屋顶光伏发电项目</t>
  </si>
  <si>
    <t>潮州市饶平县上饶镇柏峻村下村二巷2号</t>
  </si>
  <si>
    <t>该项目利用刘兴定屋顶建设21.3KW分布式光伏发电站，建筑面积93平方米，占地面积93平方米，主要购置安装光伏组件、并网逆变器、支架、低压输配电箱监控系统等配套设施等，预计年发电量2.8万度/年，采用”全额上网“并入电网，我司与户主已签订相关合同.</t>
  </si>
  <si>
    <t>2503-445122-04-01-947753</t>
  </si>
  <si>
    <t>惠州晨昊新能源科技有限公司(陈晓伟）36.92KW分布式光伏发电项目</t>
  </si>
  <si>
    <t>潮州市饶平县浮山镇荔林村浮山大道3号</t>
  </si>
  <si>
    <t>项目利用潮州市饶平县浮山镇荔林村浮山大道3号（陈晓伟 ）屋顶建设36.92KW分布式光伏发电项目, 建筑面积175平方米,建设占地面175平方米,电站采用光伏组件、逆变器、光伏并网配电箱、光伏支架、电缆等,预计年发电量4.4万度,我司与陈晓伟已签订相关合同, 采用全额上网模式并入南方电网。</t>
  </si>
  <si>
    <t>2503-445122-04-01-456144</t>
  </si>
  <si>
    <t>河源维初新能源科技有限公司林惠全24.85KW分布式光伏项目</t>
  </si>
  <si>
    <t>潮州市饶平县钱东镇灰寨村学校南三巷7号</t>
  </si>
  <si>
    <t>河源维初新能源科技有限公司，拟在广东省潮州市饶平县钱东镇灰寨村学校南三巷7号(林惠全)屋面上建设光伏项目，项目安装占地面积为40平方米，项目类型属于非自然人户用。该项目采用710W光伏组件35块，项目光板装机容量(直流侧容量24.85KW，逆变器容量(交流容量)为25kw。本次项目主要采用逆变器、光组件、光伏并网箱、光伏支架、电缆等设备，项目预计总投资11.18万元，预计年发电量为2.7kwh。项目上网模式为全额上网并入南方电网。</t>
  </si>
  <si>
    <t>2503-445122-04-01-478318</t>
  </si>
  <si>
    <t>河源维初新能源科技有限公司（林小英）30.53KW分布式光伏发电项目</t>
  </si>
  <si>
    <t>潮州市饶平县钱东镇寨村学校南十巷3号</t>
  </si>
  <si>
    <t>河源维初新能源科技有限公司，拟在潮州市饶平县钱东镇灰寨村学校南十巷3号（林小英）屋面上建设光伏项目，项目安装占地面积为85.17平方米，项目类型属于非自然人户用。该项目采用710W光伏组件43块，项目光板装机容量(直流侧容量30.53KW，逆变器容量(交流容量)为30kw。本次项目主要采用逆变器、光组件、光伏并网箱、光伏支架、电缆等设备，项目预计总投资13.73万元，预计年发电量为3.3kwh。项目上网模式为全额上网并入南方电网。</t>
  </si>
  <si>
    <t>2503-445122-04-01-175771</t>
  </si>
  <si>
    <t>潮州嘉靖新能源有限公司（刘骏鸿）14.91KW屋顶光伏发电项目</t>
  </si>
  <si>
    <t>潮州市饶平县新丰镇丰联新丰大道138号</t>
  </si>
  <si>
    <t>项目占地面积78平方米，建筑面积78平方米，潮州嘉靖新能源有限公司（刘骏鸿）14.91千瓦屋顶分布式光伏发电项目，主要采用 21 块 710瓦光伏组件，预计年发电量1.9383万度，采用全额上网的并网方式。我司与刘骏鸿已签订合用协议。</t>
  </si>
  <si>
    <t>2503-445122-04-01-550034</t>
  </si>
  <si>
    <t>潮州嘉靖新能源有限公司（林学森）24.85Kw分布式屋顶光伏发电项目</t>
  </si>
  <si>
    <t>潮州市饶平县新塘镇新塘管区竹宅村</t>
  </si>
  <si>
    <t>我司与林学森签订户用分布式光伏屋顶租赁协议，安装24.85kw 分布式光伏发电系统，安装面积约95平方米，安装710W光伏板35块，安装年后均发电量45351千瓦。主要包括单晶光伏组件、逆变器、配电箱等。项目采用全额上网模式，产品技术及系统符合国家和行业标准。</t>
  </si>
  <si>
    <t>2503-445122-04-01-487689</t>
  </si>
  <si>
    <t>2025-03-07</t>
  </si>
  <si>
    <t>河源维初新能源科技有限公司林素贞18.46KW分布式光伏项目</t>
  </si>
  <si>
    <t>潮州市饶平县黄冈镇红光居委会顶宫路188号</t>
  </si>
  <si>
    <t>河源维初新能源科技有限公司，拟在广东省潮州市饶平县黄冈镇红光居委会顶宫路188号(林素贞)屋面上建设光伏项目，项目安装占地面积为52.5平方米，项目类型属于非自然人户用。该项目采用710W光伏组件26块，项目光板装机容量(直流侧容量18.46KW，逆变器容量(交流容量)为20kw。本次项目主要采用逆变器、光组件、光伏并网箱、光伏支架、电缆等设备，项目预计总投资8.30万元，预计年发电量为2.0kwh。项目上网模式为全额上网并入南方电网。</t>
  </si>
  <si>
    <t>2503-445122-04-01-732495</t>
  </si>
  <si>
    <t>潮州嘉靖新能源有限公司（王永江）27.69Kw分布式屋顶光伏发电项目</t>
  </si>
  <si>
    <t>潮州市饶平县浮山镇东官管理区东堀头</t>
  </si>
  <si>
    <t>我司与王永江签订户用分布式光伏屋顶租赁协议，安装27.69kw 分布式光伏发电系统，安装面积约94平方米，安装710W光伏板39块，安装年后均发电量50534千瓦。主要包括单晶光伏组件、逆变器、配电箱等。项目采用全额上网模式，产品技术及系统符合国家和行业标准。</t>
  </si>
  <si>
    <t>2503-445122-04-01-747271</t>
  </si>
  <si>
    <t>河源维初新能源科技有限公司30.24KW分布式光伏发电项目（张文锋屋顶）</t>
  </si>
  <si>
    <t>潮州市饶平县建饶镇卓村新楼四巷18号</t>
  </si>
  <si>
    <t>拟在广东省潮州市饶平县建饶镇卓村新楼四巷18号（张文锋）屋顶建设分布式光伏发电项目，项目建设总装机容量30.24KW，建筑物占地面积为100平方米，拟占用屋顶铺设光伏面积约95平方米，项目年平均发电量约为3.3万度，主要包括单晶硅光伏组件、逆变器、支架、电缆、并网箱等。项目采用全额上网模式，产品技术及系统安装符各国家和行业标准，我司已与客户签订光伏电站屋顶租赁合同。</t>
  </si>
  <si>
    <t>2503-445122-04-01-240846</t>
  </si>
  <si>
    <t>河源维初新能源科技有限公司庄汉杰42.6KW分布式光伏发电项目</t>
  </si>
  <si>
    <t>潮州市饶平县钱东镇西港村后头四路</t>
  </si>
  <si>
    <t>河源维初新能源科技有限公司，拟在潮州市饶平县钱东镇西港村后头四路(庄汉杰)屋面上建设光伏项目，项目安装占地面积为47平方米，项目类型属于非自然人户用。该项目采用710W光伏组件60块，项目光板装机容量(直流侧容量42.6KW，逆变器容量(交流容量)为40kw。本次项目主要采用逆变器、光组件、光伏并网箱、光伏支架、电缆等设备，项目预计总投资19.17万元，预计年发电量为4.7kwh。项目上网模式为全额上网并入南方电网。</t>
  </si>
  <si>
    <t>2503-445122-04-01-830873</t>
  </si>
  <si>
    <t>2025-03-10</t>
  </si>
  <si>
    <t>潮州嘉靖新能源有限公司（王素音）34.08Kw分布式屋顶光伏发电项目</t>
  </si>
  <si>
    <t>潮州市饶平县浮滨镇桥头村</t>
  </si>
  <si>
    <t>我司与王素音签订户用分布式光伏屋顶租赁协议，安装34.08kw 分布式光伏发电系统，安装面积约124平方米，安装710W光伏板48块，安装年后均发电量62196千瓦。主要包括单晶光伏组件、逆变器、配电箱等。项目采用全额上网模式，产品技术及系统符合国家和行业标准。</t>
  </si>
  <si>
    <t>2503-445122-04-01-601629</t>
  </si>
  <si>
    <t>潮州嘉靖新能源有限公司（王松辉）22.01Kw分布式屋顶光伏发电项目</t>
  </si>
  <si>
    <t>潮州市饶平县汤溪镇周罗管理区龙角湾村</t>
  </si>
  <si>
    <t>我司与王松辉签订户用分布式光伏屋顶租赁协议，安装22.01kw 分布式光伏发电系统，安装面积约98.4平方米，安装710W光伏板31块，安装年后均发电量40168千瓦。主要包括单晶光伏组件、逆变器、配电箱等。项目采用全额上网模式，产品技术及系统符合国家和行业标准。</t>
  </si>
  <si>
    <t>2503-445122-04-01-703328</t>
  </si>
  <si>
    <t>惠州晨昊新能源科技有限公司(林俊琼）22.72KW分布式光伏发电项目</t>
  </si>
  <si>
    <t>潮州市饶平县三饶镇河口村新厝底40号</t>
  </si>
  <si>
    <t>项目利用潮州市饶平县饶平县三饶镇河口村新厝底40号（林俊琼）屋顶建设22.72KW分布式光伏发电项目, 建筑面积42平方米,建设占地面积42平方米,电站采用光伏组件、逆变器、光伏并网配电箱、光伏支架、电缆等,预计年发电量2.7万度,我司余林清已签订相关合同, 采用全额上网模式并入南方电网。</t>
  </si>
  <si>
    <t>2503-445122-04-01-815333</t>
  </si>
  <si>
    <t>饶平穗发新能源有限公司饶平供销社系统(浮滨镇浮滨供销社)126kw分布式光伏项目</t>
  </si>
  <si>
    <t>潮州市饶平县浮滨镇浮滨供销社</t>
  </si>
  <si>
    <t>本项目计划在饶平县浮滨镇浮滨供销社装设126kw分布式光伏发电系统，采用全额上网模式接入电网。购置630Wp光伏组件，主要由热镀锌钢支架、配电柜、汇流箱、逆变器、电缆等组成。项目占地面积约627平方米，建筑面积约627平方米，共200块光伏组件。</t>
  </si>
  <si>
    <t>2503-445122-04-05-483427</t>
  </si>
  <si>
    <t>饶平穗发新能源有限公司饶平供销社系统(海山镇石头助农中心)149.94Kw分布式光伏项目</t>
  </si>
  <si>
    <t>潮州市饶平县海山镇石头助农中心</t>
  </si>
  <si>
    <t>本项目计划在饶平县海山镇石头助农中心装设149.94Kw分布式光伏发电系统，采用全额上网模式接入电网。购置630Wp光伏组件，主要由热镀锌钢支架、配电柜、汇流箱、逆变器、电缆等组成。项目占地面积约1800平方米，建筑面积约1800平方米，共238块光伏组件。</t>
  </si>
  <si>
    <t>2503-445122-04-05-372240</t>
  </si>
  <si>
    <t>饶平穗发新能源有限公司饶平供销社系统(黄冈镇仙春村民委员会)204.12Kw分布式光伏项目</t>
  </si>
  <si>
    <t>潮州市饶平县黄冈镇仙春村民委员会</t>
  </si>
  <si>
    <t>本项目计划在饶平县黄冈镇仙春村民委员会装设204.12Kw分布式光伏发电系统，采用全额上网模式接入电网。购置630Wp光伏组件，主要由热镀锌钢支架、配电柜、汇流箱、逆变器、电缆等组成。项目占地面积约1100平方米，建筑面积约1100平方米，共324块光伏组件。</t>
  </si>
  <si>
    <t>2503-445122-04-05-877536</t>
  </si>
  <si>
    <t>饶平穗发新能源有限公司饶平供销社系统(高堂镇高堂供销社)47.25Kw分布式光伏项目</t>
  </si>
  <si>
    <t>潮州市饶平县高堂镇高堂供销社</t>
  </si>
  <si>
    <t>本项目计划在饶平县高堂镇高堂供销社装设47.25Kw分布式光伏发电系统，采用全额上网模式接入电网。购置630Wp光伏组件，主要由热镀锌钢支架、配电柜、汇流箱、逆变器、电缆等组成。项目占地面积约500平方米，建筑面积约500平方米，共75块光伏组件。</t>
  </si>
  <si>
    <t>2503-445122-04-05-612022</t>
  </si>
  <si>
    <t>饶平穗发新能源有限公司饶平供销社系统(高堂镇铺巷五横8号)98.91Kw分布式光伏项目</t>
  </si>
  <si>
    <t>潮州市饶平县高堂镇铺巷五横8号</t>
  </si>
  <si>
    <t>本项目计划在饶平县高堂镇铺巷五横8号装设98.91Kw分布式光伏发电系统，采用全额上网模式接入电网。购置630Wp光伏组件，主要由热镀锌钢支架、配电柜、汇流箱、逆变器、电缆等组成。项目占地面积约500平方米，建筑面积约500平方米，共157块光伏组件。</t>
  </si>
  <si>
    <t>2503-445122-04-05-510785</t>
  </si>
  <si>
    <t>饶平穗发新能源有限公司饶平供销社系统(饶洋镇饶洋市场文明街16号)64.89Kw分布式光伏项目</t>
  </si>
  <si>
    <t>潮州市饶平县饶洋镇饶洋市场文明街16号</t>
  </si>
  <si>
    <t>本项目计划在饶平县饶洋镇饶洋市场文明街16号装设64.89Kw分布式光伏发电系统，采用全额上网模式接入电网。购置630Wp光伏组件，主要由热镀锌钢支架、配电柜、汇流箱、逆变器、电缆等组成。项目占地面积约220平方米，建筑面积约220平方米，共103块光伏组件。</t>
  </si>
  <si>
    <t>2503-445122-04-05-264945</t>
  </si>
  <si>
    <t>潮州嘉靖新能源有限公司（林纳佳）32KW分布式屋顶光伏发电项目</t>
  </si>
  <si>
    <t>潮州市饶平县新丰镇仙坑果林场前一巷1号</t>
  </si>
  <si>
    <t>该项目利用林纳佳屋顶建设32KW分布式光伏发电站，建筑面积120平方米，占地面积120平方米，主要购置安装光伏组件、并网逆变器、支架、低压输配电箱监控系统等配套设施等，预计年发电量1.94万度/年，采用全额上网“并入电网，我与户主已签订相关合同</t>
  </si>
  <si>
    <t>2503-445122-04-01-933915</t>
  </si>
  <si>
    <t>潮州嘉靖新能源有限公司(袁金延）21.3KW分布式屋顶光伏发电项目</t>
  </si>
  <si>
    <t>潮州市饶平县上饶镇康东管区永一隊</t>
  </si>
  <si>
    <t>该项目利用袁金延屋顶建设21.3KW分布式屋顶光伏发电站，建筑面积86平方米，占地面积86平方米，主要购置光伏组件，逆变器，并网箱，支架等，预计年发电量1.8万度，采用全额上网并入电网，我司与农户已签订合同。</t>
  </si>
  <si>
    <t>2503-445122-04-01-146806</t>
  </si>
  <si>
    <t>饶平穗发新能源有限公司饶平供销社系统(黄冈镇霞西寨仔头第一、三仓库)231.84Kw分布式光伏项目</t>
  </si>
  <si>
    <t>潮州市饶平县黄冈镇霞西寨仔头第一、三仓库</t>
  </si>
  <si>
    <t>本项目计划在饶平县黄冈镇霞西寨仔头第一、三仓库装设231.84Kw分布式光伏发电系统，采用全额上网模式接入电网。购置630Wp光伏组件，主要由热镀锌钢支架、配电柜、汇流箱、逆变器、电缆等组成。项目占地面积约1000平方米，建筑面积约1000平方米，共368块光伏组件。</t>
  </si>
  <si>
    <t>2503-445122-04-05-482519</t>
  </si>
  <si>
    <t>河源维初新能源科技有限公司庄泽钦27.69KW分布式光伏发电项目</t>
  </si>
  <si>
    <t>潮州市饶平县钱东镇西港村西新西巷四横11号</t>
  </si>
  <si>
    <t>河源维初新能源科技有限公司，拟在广东省潮州市饶平县钱东镇西港村西新西巷四横11号(庄泽钦)屋面上建设光伏项目，项目安装占地面积为96平方米，项目类型属于非自然人户用。该项目采用710W光伏组件39块，项目光板装机容量(直流侧容量27.69KW，逆变器容量(交流容量)为25kw。本次项目主要采用逆变器、光组件、光伏并网箱、光伏支架、电缆等设备，项目预计总投资12.46万元，预计年发电量为3.0kwh。项目上网模式为全额上网并入南方电网。</t>
  </si>
  <si>
    <t>2503-445122-04-01-201124</t>
  </si>
  <si>
    <t>河源维初新能源科技有限公司邓声涛18.46KW分布式光伏项目</t>
  </si>
  <si>
    <t>潮州市饶平县上饶镇二善村龙江北32号</t>
  </si>
  <si>
    <t>河源维初新能源科技有限公司，项目安装占地面积为94平方米，项目类型属于非自然人户用。该项目采用710W光伏组件26块，项目光板装机容量(直流侧容量18.46KW，逆变器容量(交流容量)为17kw。本次项目主要采用逆变器、光组件、光伏并网箱、光伏支架、电缆等设备，项目预计总投资8.3万元，预计年发电量为2.0kwh。项目上网模式为全额上网并入南方电网。</t>
  </si>
  <si>
    <t>2503-445122-04-01-120855</t>
  </si>
  <si>
    <t>河源维初新能源科技有限公司詹雪珍38.34KW分布式光伏项目</t>
  </si>
  <si>
    <t>潮州市饶平县上饶镇二善村龙江北1号</t>
  </si>
  <si>
    <t>河源维初新能源科技有限公司，项目安装占地面积为133平方米，项目类型属于非自然人户用。该项目采用710W光伏组件54块，项目光板装机容量(直流侧容量38.34KW，逆变器容量(交流容量)为33kw。本次项目主要采用逆变器、光组件、光伏并网箱、光伏支架、电缆等设备，项目预计总投资17.25万元，预计年发电量为4.2kwh。项目上网模式为全额上网并入南方电网。</t>
  </si>
  <si>
    <t>2503-445122-04-01-907337</t>
  </si>
  <si>
    <t>河源维初新能源科技有限公司詹益彬24.85KW分布式光伏项目</t>
  </si>
  <si>
    <t>潮州市饶平县上饶镇二善村龙江南5号</t>
  </si>
  <si>
    <t>项目安装占地面积为75平方米，项目类型属于非自然人户用。该项目采用710W光伏组件35块，项目光板装机容量(直流侧容量24.85KW，逆变器容量(交流容量)为25kw。本次项目主要采用逆变器、光组件、光伏并网箱、光伏支架、电缆等设备，项目预计总投资11.18万元，预计年发电量为2.7kwh。项目上网模式为全额上网并入南方电网。</t>
  </si>
  <si>
    <t>2503-445122-04-01-814816</t>
  </si>
  <si>
    <t>河源维初新能源科技有限公司（詹益焕）22.01KW分布式光伏发电项目</t>
  </si>
  <si>
    <t>潮州市饶平县上饶镇二善村龙江南1号</t>
  </si>
  <si>
    <t>河源维初新能源科技有限公司，项目安装占地面积为78平方米，项目类型属于非自然人户用。该项目采用710W光伏组件31块，项目光板装机容量(直流侧容量22.01KW，逆变器容量(交流容量)为20kw。本次项目主要采用逆变器、光组件、光伏并网箱、光伏支架、电缆等设备，项目预计总投资9.9万元，预计年发电量为2.4kwh。项目上网模式为全额上网并入南方电网。</t>
  </si>
  <si>
    <t>2503-445122-04-01-692225</t>
  </si>
  <si>
    <t>潮州嘉靖新能源有限公司（詹兰芳）17.75KW分布式屋顶光伏发电项目</t>
  </si>
  <si>
    <t>潮州市饶平县饶洋镇扶阳林西7巷2号</t>
  </si>
  <si>
    <t>该项目利用詹兰芳屋顶建设17.75KW分布式光伏发电站，建筑面积220平方米，占地面积220平方米，主要购置安装光伏组件、并网逆变器、支架、低压输配电箱监控系统等配套设施等，预计年发电量2.31万度/年，采用”全额上网“并入电网，我司与户主已签订相关合同</t>
  </si>
  <si>
    <t>2503-445122-04-01-525267</t>
  </si>
  <si>
    <t>潮州嘉靖新能源有限公司（邓铁国）18.46Kw分布式屋顶光伏发电项目</t>
  </si>
  <si>
    <t>潮州市饶平县汤溪镇麻寮村新村三巷5号</t>
  </si>
  <si>
    <t>我司与邓铁国签订户用分布式光伏屋顶租赁协议，安装18.46kw 分布式光伏发电系统，安装面积约90平方米，安装710W光伏板26块，安装年后均发电量33689千瓦。主要包括单晶光伏组件、逆变器、配电箱等。项目采用全额上网模式，产品技术及系统符合国家和行业标准。</t>
  </si>
  <si>
    <t>2503-445122-04-01-572044</t>
  </si>
  <si>
    <t>汕头星灵新能源科技有限公司（陈放标）25.56kw屋顶分布式光伏发电 项目</t>
  </si>
  <si>
    <t>潮州市饶平县钱东镇灰寨村雨亭脚</t>
  </si>
  <si>
    <t>我司与陈放标签订汕头星灵新能源科技有限公司（陈放标）25.56kw屋顶分布式光伏发电项目，在潮州市饶平县钱东镇灰寨村雨亭脚陈放标用户安装光伏发电系统，投资主体为汕头星灵新能源科技有限公司，建筑面积为95平方米，占地面积为95平方米，容量为25.56kw，本项目采用全额上网，主要采用36块710瓦光伏组件，该项目预计年平均发电量为33228kwh。</t>
  </si>
  <si>
    <t>2503-445122-04-01-904873</t>
  </si>
  <si>
    <t>饶平穗发新能源有限公司饶平供销社系统(钱东镇助农服务中心)54.18Kw分布式光伏项目</t>
  </si>
  <si>
    <t>潮州市饶平县钱东镇大陇新兴大道旁钱东助农服务中心</t>
  </si>
  <si>
    <t>本项目计划在饶平县钱东镇助农服务中心屋顶装设54.18Kw分布式光伏发电系统，采用全额上网模式接入电网。购置630Wp光伏组件，主要由热镀锌钢支架、配电柜、汇流箱、逆变器、电缆等组成。项目占用屋顶面积约491平方米，共86块光伏组件。</t>
  </si>
  <si>
    <t>2503-445122-04-05-690785</t>
  </si>
  <si>
    <t>潮州市圩泰新能源有限公司饶平县黄木存22.4KW分布式光伏发电项目</t>
  </si>
  <si>
    <t>潮州市饶平县钱东镇下浮山村全安二巷 25号</t>
  </si>
  <si>
    <t>项目利用饶平县钱东镇下浮山村全安二巷25号黄木存屋顶建设22.4KW分布式光伏发电项目, 建筑面积100平方米,占地面积100平方米,电站采用光伏组件、逆变器、光伏并网配电箱、光伏支架、电缆等,预计年发电量2.69万度,采用全额上网模式并入南方电网</t>
  </si>
  <si>
    <t>2503-445122-04-05-377053</t>
  </si>
  <si>
    <t>2025-03-11</t>
  </si>
  <si>
    <t>河源维初新能源科技有限公司（邓声演）24.14KW分布式光伏发电项目</t>
  </si>
  <si>
    <t>潮州市饶平县上饶镇二善村龙江北33号</t>
  </si>
  <si>
    <t>河源维初新能源科技有限公司，拟在潮州市饶平县上饶镇二善村龙江北33号邓声演屋面上建设光伏项目，项目安装占地面积为54平方米，项目类型属于非自然人户用。该项目采用710W光伏组件34块，项目光板装机容量(直流侧容量24.14KW，逆变器容量(交流容量)为25kw。本次项目主要采用逆变器、光组件、光伏并网箱、光伏支架、电缆等设备，项目预计总投资10.86万元，预计年发电量为2.6kwh。项目上网模式为全额上网并入南方电网。</t>
  </si>
  <si>
    <t>2503-445122-04-01-880455</t>
  </si>
  <si>
    <t>潮州嘉靖新能源有限公司（谢苗珍）22.01KW分布式屋顶光伏发电项目</t>
  </si>
  <si>
    <t>潮州市饶平县新丰镇溁西村五全楼吉安巷一号</t>
  </si>
  <si>
    <t>该项目利用谢苗珍屋顶建设22.01KW分布式光伏发电站，建筑面积93平方米，占地面积93平方米，主要购置安装光伏组件、并网逆变器、支架、低压输配电箱监控系统等配套设施等，预计年发电量2.86万度/年，采用全额上网“并入电网，我与户主已签订相关合同</t>
  </si>
  <si>
    <t>2503-445122-04-01-956616</t>
  </si>
  <si>
    <t>潮州嘉靖新能源有限公司（林纳佳）30.53KW分布式屋顶光伏发电项目</t>
  </si>
  <si>
    <t>潮州市饶平县新丰镇仙坑场仙坑二巷32号</t>
  </si>
  <si>
    <t>该项目利用林纳佳顶建设30.53KW分布式光伏发电站，建筑面积133平方米，占地面积133平方米，主要购置安装光伏组件、并网逆变器、支架、低压输配电箱监控系统等配套设施等，预计年发电量3.96万度/年，采用”全额上网“并入电网，我司与户主已签订相关合同.</t>
  </si>
  <si>
    <t>2503-445122-04-01-807082</t>
  </si>
  <si>
    <t>2025-03-12</t>
  </si>
  <si>
    <t>潮州嘉靖新能源有限公司（王河满）29.82Kw分布式屋顶光伏发电项目</t>
  </si>
  <si>
    <t>潮州市饶平县浮山镇东官村中兴二横15号</t>
  </si>
  <si>
    <t>我司与王河满签订户用分布式光伏屋顶租赁协议，安装29.82kw 分布式光伏发电系统，安装面积约125平方米，安装710W光伏板42块，安装年后均发电量54421千瓦。主要包括单晶光伏组件、逆变器、配电箱等。项目采用全额上网模式，产品技术及系统符合国家和行业标准。</t>
  </si>
  <si>
    <t>2503-445122-04-01-727494</t>
  </si>
  <si>
    <t>惠州晨昊新能源科技有限公司(张浩然）17.04KW分布式光伏发电项目</t>
  </si>
  <si>
    <t>潮州市饶平县浮山镇浮山村圩老市场二巷1号</t>
  </si>
  <si>
    <t>项目利用潮州市饶平县浮山镇浮山村圩老市场二巷1号（张浩然）屋顶建设17.04KW分布式光伏发电项目, 建筑面积45平方米,建设占地面积45平方米,电站采用光伏组件、逆变器、光伏并网配电箱、光伏支架、电缆等,预计年发电量2万度,我司与张浩然已签订相关合同, 采用全额上网模式并入南方电网。</t>
  </si>
  <si>
    <t>2503-445122-04-01-216118</t>
  </si>
  <si>
    <t>惠州晨昊新能源科技有限公司(陈得安）29.82KW分布式光伏发电项目</t>
  </si>
  <si>
    <t>潮州市饶平县大埕镇溪美村学校东五巷34号</t>
  </si>
  <si>
    <t>项目利用潮州市饶平县大埕镇溪美村学校东五巷34号（陈得安）屋顶建设29.82KW分布式光伏发电项目, 建筑面积99平方米,建设占地面积99平方米,电站采用光伏组件、逆变器、光伏并网配电箱、光伏支架、电缆等,预计年发电量3.6万度,我司与陈得安 已签订相关合同, 采用全额上网模式并入南方电网。</t>
  </si>
  <si>
    <t>2503-445122-04-01-880375</t>
  </si>
  <si>
    <t>潮州市京彦新能源科技有限公司1998.75千瓦分布式光伏发电新建项目</t>
  </si>
  <si>
    <t>潮州市饶平县海山镇三百门港</t>
  </si>
  <si>
    <t>本项目在潮州市饶平县海山镇三百门港，占地面积9100平方米，建筑面积9100平方米，铺设光伏板，采用“晶科”单晶615瓦光伏组件3250件及华为逆变器，安装容量为1998.75kWp。年平均发电量187.57万千瓦时，25年总发电量4689.26万千瓦时，采用“自发自用、余电上网”模式。</t>
  </si>
  <si>
    <t>2503-445122-04-01-891795</t>
  </si>
  <si>
    <t>潮州嘉靖新能源有限公司（张世培）14.91KW分布式屋顶光伏发电项目</t>
  </si>
  <si>
    <t>潮州市饶平县上饶镇坑前村康滨晒谷坪11号</t>
  </si>
  <si>
    <t>该项目利用张世培屋顶建设14.91KW分布式光伏发电站，建筑面积74平方米，占地面积74平方米，主要购置安装光伏组件、并网逆变器、支架、低压输配电箱监控系统等配套设施等，预计年发电量1.94万度/年，采用全额上网“并入电网，我与户主已签订相关合同</t>
  </si>
  <si>
    <t>2503-445122-04-01-393369</t>
  </si>
  <si>
    <t>潮州市圩泰新能源有限公司饶平县管悄英21.15kW分布式光伏发电项目</t>
  </si>
  <si>
    <t>潮州市饶平县新丰镇上葵村大屋东二巷5号</t>
  </si>
  <si>
    <t>项目利用潮州市饶平县新丰镇上葵村大屋东二巷5号（管悄英）屋顶建设21.15kW分布式光伏发电项目,建筑面积110平方米,占地面积110平方米,电站采用光伏组件、逆变器、光伏并网配电箱、光伏支架、电缆等,预计年发电量2.7万度,采用全额上网模式并入南方电网。</t>
  </si>
  <si>
    <t>2503-445122-04-05-727321</t>
  </si>
  <si>
    <t>揭阳市浙昱鑫光伏科技有限公司(钱文达)25.56kw分布式屋顶光伏发电项目</t>
  </si>
  <si>
    <t>揭阳市浙昱鑫光伏科技有限公司</t>
  </si>
  <si>
    <t>潮州市饶平县三饶镇潮州市饶平县三饶镇官田村广田巷3号</t>
  </si>
  <si>
    <t>拟投资建设共25.56KW分布式光伏项目;拟占用屋顶面积约为90.94平方米建设光伏发电项目。项目年平均发电量为2.8万度，主要包括单晶硅光伏组件、逆变器、配电箱等。项目采用全额上网模式，产品技术及系统安装符合国家和行业标准。</t>
  </si>
  <si>
    <t>2503-445122-04-01-640208</t>
  </si>
  <si>
    <t>潮州市河源维初新能源科技有限公司麦国安（26.980kw）分布式光伏发电项目</t>
  </si>
  <si>
    <t>潮州市饶平县汫洲镇汫北社区新汫路北一横88号</t>
  </si>
  <si>
    <t>河源维初新能源科技有限公司，拟在广东省潮州市饶平县汫洲镇汫北社区新汫路北一横88号(麦国安)屋面上建设光伏项目，项目安装占地面积为120.6平方米，项目类型属于非自然人户用。该项目采用710W光伏组件38块，项目光板装机容量(直流侧容量26.98KW，逆变器容量(交流容量)为25kw。本次项目主要采用逆变器、光组件、光伏并网箱、光伏支架、电缆等设备，项目预计总投资12.14万元，预计年发电量为3.0kwh。项目上网模式为全额上网并入南方电网。</t>
  </si>
  <si>
    <t>2503-445122-04-01-320186</t>
  </si>
  <si>
    <t>2025-03-13</t>
  </si>
  <si>
    <t>潮州嘉靖新能源有限公司詹素娜（70.3）KW分布式屋顶光伏发电项目</t>
  </si>
  <si>
    <t>潮州市饶平县新丰镇扬康村埔尾山18号</t>
  </si>
  <si>
    <t>该项目利用詹素娜屋顶建设70.3KW分布式光伏发电站，建筑面积307平方米，占地面积307平方米，主要购置安装光伏组件、并网逆变器、支架、低压输配电箱监控系统等配套设施等，预计年发电量9.1万度/年，采用全额上网“并入电网，我与户主已签订相关合同</t>
  </si>
  <si>
    <t>2503-445122-04-01-255780</t>
  </si>
  <si>
    <t>潮州嘉靖新能源有限公司（詹素娜）183.89KW分布式屋顶光伏发电项目</t>
  </si>
  <si>
    <t>潮州市饶平县新丰镇扬康村埔尾16号</t>
  </si>
  <si>
    <t>该项目利用詹素娜屋顶建设183.89KW分布式光伏发电站，建筑面积803平方米，占地面积806平方米，主要购置安装光伏组件、并网逆变器、支架、低压输配电箱监控系统等配套设施等，预计年发电量23.9万度/年，采用全额上网“并入电网，我与户主已签订相关合同</t>
  </si>
  <si>
    <t>2503-445122-04-01-831376</t>
  </si>
  <si>
    <t>潮州嘉靖新能源有限公司（杨少文)24.85KW分布式屋顶光伏发电项目</t>
  </si>
  <si>
    <t>潮州市饶平县浮滨镇宫边</t>
  </si>
  <si>
    <t>该项目利用杨少文屋顶建设24.85KW分布式屋顶光伏发电，建筑面积82平方米，占地面积82平方米，主要购置光伏组件，逆变器，并网箱，支架等，预计年发电量1.6万度，采用全额上网并入电网，我司与农户已签订合同。</t>
  </si>
  <si>
    <t>2503-445122-04-01-845695</t>
  </si>
  <si>
    <t>潮州市圩泰新能源有限公司饶平县詹西湖69.09kW分布式光伏发电项目</t>
  </si>
  <si>
    <t>潮州市饶平县新丰镇洞泉村高泉</t>
  </si>
  <si>
    <t>项目利用潮州市饶平县新丰镇洞泉村高泉（詹西湖）屋顶建设69.09kW分布式光伏发电项目,建筑面积345平方米,占地面积345平方米,电站采用光伏组件、逆变器、光伏并网配电箱、光伏支架、电缆等,预计年发电量8.8万度,采用全额上网模式并入南方电网。</t>
  </si>
  <si>
    <t>2503-445122-04-05-712609</t>
  </si>
  <si>
    <t>潮州市圩泰新能源有限公司饶平县谢壮武80KW分布式光伏发电项目</t>
  </si>
  <si>
    <t>潮州市饶平县高堂镇前寮学校南东一巷4号</t>
  </si>
  <si>
    <t>项目利用潮州市饶平县高堂镇前寮学校南东一巷4号谢壮武屋顶建分布式光伏发电项目,交流侧容量80KW，直流侧容量74.73KW，建筑面积共238平方米,占地面积共238平方米,电站采用光伏组件、逆变器、光伏并网配电箱、光伏支架、电缆等，预计年发电量8.8万度，采用全额上网模式并入南方电网。</t>
  </si>
  <si>
    <t>2503-445122-04-05-586764</t>
  </si>
  <si>
    <t>惠州晨昊新能源科技有限公司(胡静雄)22.72KW分布式光伏发电项目</t>
  </si>
  <si>
    <t>潮州市饶平县浮山镇东洋村安田顶楼巷1号</t>
  </si>
  <si>
    <t>项目利用潮州市饶平县浮山镇东洋村安田顶楼巷1号（胡静雄）屋顶建设22.72KW分布式光伏发电项目, 建筑面积90平方米,建设占地面积90平方米,电站采用光伏组件、逆变器、光伏并网配电箱、光伏支架、电缆等,预计年发电量2.7万度,我司与胡静雄已签订相关合同, 采用全额上网模式并入南方电网。</t>
  </si>
  <si>
    <t>2503-445122-04-01-385490</t>
  </si>
  <si>
    <t>潮州嘉靖新能源有限公司（杨飞）38.34Kw分布式屋顶光伏发电项目</t>
  </si>
  <si>
    <t>潮州市饶平县浮山镇浮山镇行顶</t>
  </si>
  <si>
    <t>我司与杨飞签订户用分布式光伏屋顶租赁协议，安装38.34kw 分布式光伏发电系统，安装面积约150平方米，安装710W光伏板54块，安装年后均发电量69970千瓦。主要包括单晶光伏组件、逆变器、配电箱等。项目采用全额上网模式，产品技术及系统符合国家和行业标准。</t>
  </si>
  <si>
    <t>2503-445122-04-01-610076</t>
  </si>
  <si>
    <t>潮州嘉靖新能源有限公司（王桂鑫）46.86Kw分布式屋顶光伏发电项目</t>
  </si>
  <si>
    <t>潮州市饶平县浮山镇浮山村行顶</t>
  </si>
  <si>
    <t>我司与王桂鑫签订户用分布式光伏屋顶租赁协议，安装46.86kw 分布式光伏发电系统，安装面积约190平方米，安装710W光伏板66块，安装年后均发电量85519千瓦。主要包括单晶光伏组件、逆变器、配电箱等。项目采用全额上网模式，产品技术及系统符合国家和行业标准。</t>
  </si>
  <si>
    <t>2503-445122-04-01-528249</t>
  </si>
  <si>
    <t>潮州嘉靖新能源有限公司（王晓丽）63.9Kw分布式屋顶光伏发电项目</t>
  </si>
  <si>
    <t>我司与王晓丽签订户用分布式光伏屋顶租赁协议，安装63.9kw 分布式光伏发电系统，安装面积约270平方米，安装710W光伏板90块，安装年后均发电量116617千瓦。主要包括单晶光伏组件、逆变器、配电箱等。项目采用全额上网模式，产品技术及系统符合国家和行业标准。</t>
  </si>
  <si>
    <t>2503-445122-04-01-232724</t>
  </si>
  <si>
    <t>潮州嘉靖新能源有限公司（詹凤娇）35.5Kw分布式屋顶光伏发电项目</t>
  </si>
  <si>
    <t>潮州市饶平县新丰镇溁西白塔村22号</t>
  </si>
  <si>
    <t>我司与詹凤娇签订户用分布式光伏屋顶租赁协议，安装35.5kw 分布式光伏发电系统，安装面积约120平方米，安装710W光伏板50块，安装年后均发电量64787千瓦。主要包括单晶光伏组件、逆变器、配电箱等。项目采用全额上网模式，产品技术及系统符合国家和行业标准。</t>
  </si>
  <si>
    <t>2503-445122-04-01-794278</t>
  </si>
  <si>
    <t>潮州嘉靖新能源有限公司（谢彩珍）46.86KW分布式屋顶光伏发电项目</t>
  </si>
  <si>
    <t>潮州市饶平县新丰镇杨康村坎顶巷</t>
  </si>
  <si>
    <t>该项目利用谢彩珍屋顶建设46.86KW分布式屋顶光伏发电站，建筑面积152.97平方米，占地面积152.97平方米，主要购置光伏组件，逆变器，并网箱，支架等，预计年发电量3.1万度，采用全额上网并入电网。我司与农户已签订合同。</t>
  </si>
  <si>
    <t>2503-445122-04-01-912074</t>
  </si>
  <si>
    <t>2025-03-14</t>
  </si>
  <si>
    <t>潮州嘉靖新能源有限公司（谢少勇）29.82KW分布式屋顶光伏发电项目</t>
  </si>
  <si>
    <t>潮州市饶平县新丰镇溁西村金丰路1263号</t>
  </si>
  <si>
    <t>该项目利用谢少勇屋顶建设29.82KW分布式光伏发电站，建筑面积116平方米，占地面积116平方米，主要购置安装光伏组件、并网逆变器、支架、低压输配电箱监控系统等配套设施等，预计年发电量3.8万度/年，采用全额上网“并入电网，我与户主已签订相关合同</t>
  </si>
  <si>
    <t>2503-445122-04-01-844918</t>
  </si>
  <si>
    <t>潮州嘉靖新能源有限公司（詹棚）23.43KW分布式屋顶光伏发电项目</t>
  </si>
  <si>
    <t>潮州市饶平县新丰镇洞泉村高泉新屋围10号</t>
  </si>
  <si>
    <t>该项目利用詹棚屋顶建设23.43KW分布式光伏发电站，建筑面积99平方米，占地面积99平方米，主要购置安装光伏组件、并网逆变器、支架、低压输配电箱监控系统等配套设施等，预计年发电量3万度/年，采用全额上网“并入电网，我与户主已签订相关合同</t>
  </si>
  <si>
    <t>2503-445122-04-01-783817</t>
  </si>
  <si>
    <t>潮州嘉靖新能源有限公司（詹雪彩）129.22KW分布式屋顶光伏发电项目</t>
  </si>
  <si>
    <t>潮州市饶平县新丰镇洞泉村田畔岭17号</t>
  </si>
  <si>
    <t>该项目利用詹雪彩屋顶建设129.22KW分布式光伏发电站，建筑面积559平方米，占地面积559平方米，主要购置安装光伏组件、并网逆变器、支架、低压输配电箱监控系统等配套设施等，预计年发电量16.8万度/年，采用全额上网“并入电网，我与户主已签订相关合同</t>
  </si>
  <si>
    <t>2503-445122-04-01-259943</t>
  </si>
  <si>
    <t>潮州嘉靖新能源有限公司（詹雪彩）134.19KW分布式屋顶光伏发电项目</t>
  </si>
  <si>
    <t>潮州市饶平县新丰镇新丰镇洞泉村田畔岭16号</t>
  </si>
  <si>
    <t>该项目利用詹雪彩屋顶建设134.19KW分布式光伏发电站，建筑面积566平方米，占地面积566平方米，主要购置安装光伏组件、并网逆变器、支架、低压输配电箱监控系统等配套设施等，预计年发电量17.4万度/年，采用全额上网“并入电网，我与户主已签订相关合同</t>
  </si>
  <si>
    <t>2503-445122-04-01-909915</t>
  </si>
  <si>
    <t>潮州嘉靖新能源有限公司（谢龙）39.05KW分布式屋顶光伏发电项目</t>
  </si>
  <si>
    <t>潮州市饶平县新丰镇溁西村溁新路195号</t>
  </si>
  <si>
    <t>该项目利用谢龙屋顶建设39.05KW分布式光伏发电站，建筑面积154平方米，占地面积154平方米，主要购置安装光伏组件、并网逆变器、支架、低压输配电箱监控系统等配套设施等，预计年发电量5万度/年，采用全额上网“并入电网，我与户主已签订相关合同</t>
  </si>
  <si>
    <t>2503-445122-04-01-753169</t>
  </si>
  <si>
    <t>河源维初新能源科技有限公司（林作文）24.85KW屋顶分布式光伏发电项目</t>
  </si>
  <si>
    <t>潮州市饶平县三饶镇河口村东山巷11号</t>
  </si>
  <si>
    <t>河源维初新能源科技有限公司，拟在广东省潮州市饶平县三饶镇河口村东山巷11号(林作文)屋面上建设光伏项目，项目安装占地面积为53.6平方米，项目类型属于非自然人户用。该项目采用710W光伏组件35块，项目光板装机容量(直流侧容量24.85KW，逆变器容量(交流容量)为25kw。本次项目主要采用逆变器、光组件、光伏并网箱、光伏支架、电缆等设备，项目预计总投资11.18万元，预计年发电量为2.7kwh。项目上网模式为全额上网并入南方电网。</t>
  </si>
  <si>
    <t>2503-445122-04-01-486543</t>
  </si>
  <si>
    <t>潮州嘉靖新能源有限公司（黄省）29.82KW分布式屋顶光伏发电项目</t>
  </si>
  <si>
    <t>潮州市饶平县新丰镇新康村黄屋上围35号</t>
  </si>
  <si>
    <t>该项目利用黄省屋顶建设29.82KW分布式屋顶光伏发电站，建筑面积116平方米，占地面积116平方米，主要购置光伏组件，逆变器，并网箱，支架等，预计年发电量2.1万度，采用全额上网并入电网，我司与农户已签订合同。</t>
  </si>
  <si>
    <t>2503-445122-04-01-584060</t>
  </si>
  <si>
    <t>潮州嘉靖新能源有限公司（黄华华）34.08KW分布式屋顶光伏发电项目</t>
  </si>
  <si>
    <t>潮州市饶平县新丰镇新康村黄屋下围12号</t>
  </si>
  <si>
    <t>该项目利用黄华华屋顶建设34.08KW分布式屋顶光伏发电站，建筑面积157平方米，占地面积157平方米，主要购置光伏组件，逆变器，并网箱，支架等，预计年发电量2.5万度，采用全额上网并入电网，我司与农户已签订合同。</t>
  </si>
  <si>
    <t>2503-445122-04-01-765759</t>
  </si>
  <si>
    <t>潮州嘉靖新能源有限公司（刘伟宁）22.72KW分布式屋顶光伏发电项目</t>
  </si>
  <si>
    <t>潮州市饶平县新丰镇泮洋村泮华四巷5号</t>
  </si>
  <si>
    <t>该项目利用刘伟宁屋顶建设22.72KW分布式屋顶光伏发电站，建筑面积104平方米，占地面积104平方米，主要购置光伏组件，逆变器，并网箱，支架等，预计年发电量1.8万度，采用全额上网并入电网，我司与农户已签订合同。</t>
  </si>
  <si>
    <t>2503-445122-04-01-805288</t>
  </si>
  <si>
    <t>潮州嘉靖新能源有限公司(黄云鸿)55.38KW分布式屋顶光伏发电项目</t>
  </si>
  <si>
    <t>潮州市饶平县新丰镇.新康村黄屋公田36号</t>
  </si>
  <si>
    <t>该项目利用黄云鸿屋顶建设55.38KW分布式屋顶光伏发电站，建筑面积211平方米，占地面积211平方米，主要购置光伏组件，逆变器，并网箱，支架等，预计年发电量3.8万度，采用全额上网并入电网，我司与农户已签订合同。</t>
  </si>
  <si>
    <t>2503-445122-04-01-653764</t>
  </si>
  <si>
    <t>潮州嘉靖新能源有限公司（詹乐贤）22.72KW分布式屋顶光伏发电项目</t>
  </si>
  <si>
    <t>潮州市饶平县新丰镇新康村东角上一围21号</t>
  </si>
  <si>
    <t>该项目利用詹乐贤屋顶建设22.72KW分布式屋顶光伏发电站，建筑面积86平方米，占地面积86平方米，主要购置光伏组件，逆变器，并网箱，支架等，预计年发电量1.8万度，采用全额上网并入电网，我司与农户已签订合同。</t>
  </si>
  <si>
    <t>2503-445122-04-01-519780</t>
  </si>
  <si>
    <t>汕头市泰煜新能源科技有限公司饶平县饶洋镇詹永坤17.01千瓦分布式光伏发电项目</t>
  </si>
  <si>
    <t>潮州市饶平县饶洋镇杨慈埔村扬围前巷32号</t>
  </si>
  <si>
    <t>我司与当事人（詹永坤）已签订屋顶租赁协议。项目地址：广东省潮州市饶平县饶洋镇杨慈埔村扬围前巷32号（詹永坤屋顶）。项目建设总装机容量17.01KW分布式光伏发电系统，采用全额上网模式，低压接入电网。购置630Wp等光伏组件设备合计容量17.01KW，购置热镀锌钢支架、380V配电箱、逆变器、低压电缆等。项目占用屋顶面积约64平方米，建筑面积约64平方米，项目投运后，年新增发电量约2.2万度，共27块板。</t>
  </si>
  <si>
    <t>2503-445122-04-01-259515</t>
  </si>
  <si>
    <t>2025-03-17</t>
  </si>
  <si>
    <t>广州华耀顺新能源有限公司汕头分公司饶平县吴少鑫12.78KW屋顶分布式光伏发电项目</t>
  </si>
  <si>
    <t>广州华耀顺新能源有限公司汕头分公司</t>
  </si>
  <si>
    <t>潮州市饶平县高堂镇群星村竹仔篱巷27号</t>
  </si>
  <si>
    <t>我司与吴少鑫签订楼顶租赁合同，计划在广东省潮州市饶平县高堂镇群星村竹仔篱巷27号吴少鑫的楼顶安装光伏发电系统，容量12.78KW，房屋占地面积56平方米，本项目采用全额上网模式并入电网，主要由光伏组件、并网逆变器、低压输配电箱、电缆、监控系统等几部分构成。预计总投资5.11万元，该项目预计年发电量1.53万kwh。</t>
  </si>
  <si>
    <t>2503-445122-04-01-724025</t>
  </si>
  <si>
    <t>广州华耀顺新能源有限公司汕头分公司饶平县吴金凤24.85KW屋顶分布式光伏发电项目</t>
  </si>
  <si>
    <t>潮州市饶平县高堂镇前寨村高堂大道829-831号</t>
  </si>
  <si>
    <t>我司与吴金凤签订楼顶租赁合同，计划在广东省潮州市饶平县高堂镇前寨村高堂大道829-831号吴金凤的楼顶安装光伏发电系统，容量24.85KW，房屋占地面积173.7平方米，本项目采用全额上网模式并入电网，主要由光伏组件、并网逆变器、低压输配电箱、电缆、监控系统等几部分构成。预计总投资9.94万元，该项目预计年发电量2.98万kwh。</t>
  </si>
  <si>
    <t>2503-445122-04-01-976812</t>
  </si>
  <si>
    <t>潮州嘉靖新能源有限公司（黄益松）21.3Kw分布式屋顶光伏发电项目</t>
  </si>
  <si>
    <t>潮州市饶平县新塘镇乌洋村乌洋一道73号</t>
  </si>
  <si>
    <t>我司与黄益松签订户用分布式光伏屋顶租赁协议，安装21.3kw 分布式光伏发电系统，安装面积约90平方米，安装710W光伏板30块，安装年后均发电量38872千瓦。主要包括单晶光伏组件、逆变器、配电箱等。项目采用全额上网模式，产品技术及系统符合国家和行业标准。</t>
  </si>
  <si>
    <t>2503-445122-04-01-180865</t>
  </si>
  <si>
    <t>2025-03-18</t>
  </si>
  <si>
    <t>潮州嘉靖新能源有限公司（黄俊扬）17.04Kw分布式屋顶光伏发电项目</t>
  </si>
  <si>
    <t>潮州市饶平县新塘镇乌洋村新塘大道329号</t>
  </si>
  <si>
    <t>我司与黄俊扬签订户用分布式光伏屋顶租赁协议，安装17.04kw 分布式光伏发电系统，安装面积约50平方米，安装710W光伏板24块，安装年后均发电量31098千瓦。主要包括单晶光伏组件、逆变器、配电箱等。项目采用全额上网模式，产品技术及系统符合国家和行业标准。</t>
  </si>
  <si>
    <t>2503-445122-04-01-762678</t>
  </si>
  <si>
    <t>潮州嘉靖新能源有限公司（黄勇顺）31.24Kw分布式屋顶光伏发电项目</t>
  </si>
  <si>
    <t>潮州市饶平县新塘镇乌洋村新塘大道333号</t>
  </si>
  <si>
    <t>我司与黄勇顺签订户用分布式光伏屋顶租赁协议，安装31.24kw 分布式光伏发电系统，安装面积约120平方米，安装710W光伏板44块，安装年后均发电量57013千瓦。主要包括单晶光伏组件、逆变器、配电箱等。项目采用全额上网模式，产品技术及系统符合国家和行业标准。</t>
  </si>
  <si>
    <t>2503-445122-04-01-928698</t>
  </si>
  <si>
    <t>广州华耀顺新能源有限公司汕头分公司饶平县余少群144.13KW屋顶分布式光伏发电项目</t>
  </si>
  <si>
    <t>潮州市饶平县黄冈镇新整田（上林少群综合经营部）</t>
  </si>
  <si>
    <t>我司与余少群签订楼顶租赁合同，计划在广东省潮州市饶平县黄冈镇新整田（上林少群综合经营部）余少群的楼顶安装光伏发电系统，容量144.13KW，房屋占地面积1333.2平方米，本项目采用全额上网模式并入电网，主要由光伏组件、并网逆变器、低压输配电箱、电缆、监控系统等几部分构成。预计总投资57.65万元，该项目预计年发电量17.3万kwh。</t>
  </si>
  <si>
    <t>2503-445122-04-01-609830</t>
  </si>
  <si>
    <t>潮州市圩泰新能源有限公司饶平县詹松安25.4KW分布式光伏发电项目</t>
  </si>
  <si>
    <t>潮州市饶平县新丰镇丰联社区楼角润丰楼 45号</t>
  </si>
  <si>
    <t>项目利用饶平县新丰镇丰联社区詹松安屋顶建设25.4KW分布式光伏发电项目, 屋顶建筑面积91.28平方米,占地面积91.28平方米,电站采用光伏组件、逆变器、光伏并网配电箱、光伏支架、电缆等,预计年发电量3.05万度,采用全额上网模式并入南方电网</t>
  </si>
  <si>
    <t>2503-445122-04-05-186947</t>
  </si>
  <si>
    <t>潮州市圩泰新能源有限公司饶平县詹松星27.31KW分布式光伏发电项目</t>
  </si>
  <si>
    <t>潮州市饶平县新丰镇大光村田中五巷8号</t>
  </si>
  <si>
    <t>项目利用饶平县新丰镇大光村詹松星屋顶建设27.31KW分布式光伏发电项目, 建筑面积92.1平方米,占地面积92.1平方米,电站采用光伏组件、逆变器、光伏并网配电箱、光伏支架、电缆等,预计年发电量3.28万度,采用全额上网模式并入南方电网</t>
  </si>
  <si>
    <t>2503-445122-04-05-300050</t>
  </si>
  <si>
    <t>潮州市圩泰新能源有限公司饶平县詹烈23.5KW分布式光伏发电项目</t>
  </si>
  <si>
    <t>潮州市饶平县新丰镇丰联社区楼角田中央六巷5号</t>
  </si>
  <si>
    <t>项目利用饶平县新丰镇丰联社区詹烈屋顶建设23.5KW分布式光伏发电项目, 屋顶建筑面积103.72平方米,占地面积103.72平方米,电站采用光伏组件、逆变器、光伏并网配电箱、光伏支架、电缆等,预计年发电量2.82万度,采用全额上网模式并入南方电网</t>
  </si>
  <si>
    <t>2503-445122-04-05-526403</t>
  </si>
  <si>
    <t>潮州嘉靖新能源有限公司（詹晓丽）39.05KW分布式屋顶光伏发电项目</t>
  </si>
  <si>
    <t>潮州市饶平县新丰镇上葵村星明巷11号</t>
  </si>
  <si>
    <t>该项目利用詹晓丽屋顶建设39.05KW分布式光伏发电站，建筑面积168平方米，占地面积168平方米，主要购置安装光伏组件、并网逆变器、支架、低压输配电箱监控系统等配套设施等，预计年发电量5.07万度/年，采用全额上网“并入电网，我与户主已签订相关合同</t>
  </si>
  <si>
    <t>2503-445122-04-01-395539</t>
  </si>
  <si>
    <t>广州华耀顺新能源有限公司汕头分公司饶平县吴秀礼44.73KW屋顶分布式光伏发电项目</t>
  </si>
  <si>
    <t>潮州市饶平县高堂镇院前村高堂大道后坑边（高堂大道中133号）</t>
  </si>
  <si>
    <t>我司与吴秀礼签订楼顶租赁合同，计划在广东省潮州市饶平县高堂镇院前村高堂大道后坑边（高堂大道中133号）吴秀礼的楼顶安装光伏发电系统，容量44.73KW，房屋占地面积285平方米，本项目采用全额上网模式并入电网，主要由光伏组件、并网逆变器、低压输配电箱、电缆、监控系统等几部分构成。预计总投资17.89万元，该项目预计年发电量5.37万kwh。</t>
  </si>
  <si>
    <t>2503-445122-04-01-506719</t>
  </si>
  <si>
    <t>广东大唐国际潮州发电有限责任公司7万吨级煤码头港池航道维护疏浚工程</t>
  </si>
  <si>
    <t>广东大唐国际潮州发电有限责任公司</t>
  </si>
  <si>
    <t>潮州市饶平县柘林镇进港路2号</t>
  </si>
  <si>
    <t>本工程为7万吨级煤码头港池航道维护疏浚工程施工，疏浚范围包含煤码头、大件码头前沿停泊水域、港池回旋水域、航道（转弯段及直线段K0+000至K3+800），按原设计尺度进行维护性疏浚，主要设计尺度如下：煤码头停泊水域长280m、宽65m、底标高-15.4m（当地理论基准面起算，下同），港池回旋水域直径460m、底标高-14.5m，底宽170m、底标高-14.5m，边坡均为1:5；大件码头停泊水域长136m、宽32m、底标高-7m，港池回旋水域直径216m、底标高-5.8m。设计断面疏浚量274.08万m³，1年回淤工程量95.71万m³，预估疏浚工程量合计约为370万m³。</t>
  </si>
  <si>
    <t>2503-445122-04-05-291667</t>
  </si>
  <si>
    <t>潮州嘉靖新能源有限公司（刘枝兰）21.30KW分布式屋顶光伏发电项目</t>
  </si>
  <si>
    <t>潮州市饶平县饶洋镇石北村介祉楼饶秀路336号</t>
  </si>
  <si>
    <t>该项目利用刘枝兰屋顶建设21.30KW分布式光伏发电站，建筑面积89平方米，占地面积89平方米，主要购置安装光伏组件、并网逆变器、支架、低压输配电箱监控系统等配套设施等，预计年发电量2.7万度/年，采用全额上网“并入电网，我与户主已签订相关合同</t>
  </si>
  <si>
    <t>2503-445122-04-01-806123</t>
  </si>
  <si>
    <t>2025-03-20</t>
  </si>
  <si>
    <t>惠州晨昊新能源科技有限公司(郑光响）38.34KW分布式光伏发电项目</t>
  </si>
  <si>
    <t>潮州市饶平县黄冈镇南门社区新港西路10号</t>
  </si>
  <si>
    <t>项目利用潮州市饶平县黄冈镇南门社区新港西路10号（郑光响）屋顶建设38.34KW分布式光伏发电项目, 建筑面积188平方米,建设占地面积188平方米,电站采用光伏组件、逆变器、光伏并网配电箱、光伏支架、电缆等,预计年发电量4.6万度,我司与郑光响已签订相关合同, 采用全额上网模式并入南方电网。</t>
  </si>
  <si>
    <t>2503-445122-04-01-753021</t>
  </si>
  <si>
    <t>惠州晨昊新能源科技有限公司(张少义）19.6KW分布式光伏发电项目</t>
  </si>
  <si>
    <t>潮州市饶平县黄冈镇河南社区建设路东七巷7号</t>
  </si>
  <si>
    <t>项目利用潮州市饶平县黄冈镇河南社区建设路东七巷7号（张少义）屋顶建设分布式光伏发电项目, 交流侧容量19.6KW，直流侧容量19.88KWp，建筑面积95.9平方米,建设占地面积95.9平方米,电站采用光伏组件、逆变器、光伏并网配电箱、光伏支架、电缆等,预计年发电量2.3万度,我司与张少义已签订相关合同, 采用全额上网模式并入南方电网。</t>
  </si>
  <si>
    <t>2503-445122-04-01-247474</t>
  </si>
  <si>
    <t>2025-03-21</t>
  </si>
  <si>
    <t>广州华耀顺新能源有限公司汕头分公司饶平县吴鸿义25.56KW屋顶分布式光伏发电项目</t>
  </si>
  <si>
    <t>潮州市饶平县高堂镇群星村竹仔篱巷29号</t>
  </si>
  <si>
    <t>我司与吴鸿义签订楼顶租赁合同，计划在广东省潮州市饶平县高堂镇群星村竹仔篱巷29号吴鸿义的楼顶安装光伏发电系统，容量25.56KW，房屋占地面积112平方米，本项目采用全额上网模式并入电网，主要由光伏组件、并网逆变器、低压输配电箱、电缆、监控系统等几部分构成。预计总投资10.22万元，该项目预计年发电量3.07万kwh。</t>
  </si>
  <si>
    <t>2503-445122-04-01-268108</t>
  </si>
  <si>
    <t>广州华耀顺新能源有限公司汕头分公司饶平县吴少群25.56KW屋顶分布式光伏发电项目</t>
  </si>
  <si>
    <t>潮州市饶平县高堂镇群星村竹仔篱巷28号</t>
  </si>
  <si>
    <t>我司与吴少群签订楼顶租赁合同，计划在广东省潮州市饶平县高堂镇群星村竹仔篱巷28号吴少群的楼顶安装光伏发电系统，容量25.56KW，房屋占地面积112平方米，本项目采用全额上网模式并入电网，主要由光伏组件、并网逆变器、低压输配电箱、电缆、监控系统等几部分构成。预计总投资10.22万元，该项目预计年发电量3.07万kwh。</t>
  </si>
  <si>
    <t>2503-445122-04-01-533195</t>
  </si>
  <si>
    <t>梅州市维初新能源科技有限公司饶平县上饶镇张林海22.05千瓦分布式光伏发电项目</t>
  </si>
  <si>
    <t>梅州市维初新能源科技有限公司</t>
  </si>
  <si>
    <t>潮州市饶平县上饶镇坝上社区自东溪坝西二巷14号</t>
  </si>
  <si>
    <t>我司与当事人（张林海）已签订屋顶租赁协议。项目地址：广东省潮州市饶平县上饶镇坝上社区自东溪坝西二巷14号（张林海屋顶）。项目建设总装机容量22.05KW分布式光伏发电系统，采用全额上网模式，低压接入电网。购置630Wp等光伏组件设备合计容量22.05KW，购置热镀锌钢支架、配电箱、逆变器、低压电缆等。项目占用屋顶面积约98平方米，建筑面积约98平方米，项目投运后，年新增发电量约2.86万度，共35块板。</t>
  </si>
  <si>
    <t>2503-445122-04-01-502952</t>
  </si>
  <si>
    <t>2025-03-24</t>
  </si>
  <si>
    <t>潮州途泰新能源有限公司饶平县刘天河40KW分布式光伏发电项目</t>
  </si>
  <si>
    <t>潮州途泰新能源有限公司</t>
  </si>
  <si>
    <t>潮州市饶平县新丰镇洞泉村老墟南三横1号</t>
  </si>
  <si>
    <t>项目利用潮州市饶平县新丰镇洞泉村老墟南三横1号刘天河屋顶建设分布式光伏发电项目,交流侧容量40KW，直流侧容量43.07KWp，建筑面积300.04平方米,占地面积300.04平方米,电站采用光伏组件、逆变器、光伏并网配电箱、光伏支架、电缆等,预计年发电量5.17万度,采用全额上网模式并入南方电网。</t>
  </si>
  <si>
    <t>2503-445122-04-05-993320</t>
  </si>
  <si>
    <t>潮州途泰新能源有限公司饶平县刘天河50KW分布式光伏发电项目</t>
  </si>
  <si>
    <t>潮州市饶平县新丰镇洞泉村老墟北11号</t>
  </si>
  <si>
    <t>项目利用潮州市饶平县新丰镇洞泉村老墟北11号刘天河屋顶建设分布式光伏发电项目,交流侧容量50KW，直流侧容量49.64KWp，建筑面积168.51平方米,占地面积168.51平方米,电站采用光伏组件、逆变器、光伏并网配电箱、光伏支架、电缆等,预计年发电量5.96万度,采用全额上网模式并入南方电网。</t>
  </si>
  <si>
    <t>2503-445122-04-05-735098</t>
  </si>
  <si>
    <t>惠州晨昊新能源科技有限公司(张淑江）28.4KW分布式光伏发电项目</t>
  </si>
  <si>
    <t>潮州市饶平县黄冈镇霞东村下尾埔大路南一横6号</t>
  </si>
  <si>
    <t>项目利用潮州市饶平县黄冈镇霞东村下尾埔大路南一横6号（张淑江）屋顶建设分布式光伏发电项目, 交流侧容量28.4KW，直流侧容量28.4KWp，建筑面积129平方米,建设占地面积129平方米,电站采用光伏组件、逆变器、光伏并网配电箱、光伏支架、电缆等,预计年发电量3.4万度,我司与张淑江已签订相关合同, 采用全额上网模式并入南方电网。</t>
  </si>
  <si>
    <t>2503-445122-04-01-327005</t>
  </si>
  <si>
    <t xml:space="preserve">潮州市圩泰新能源有限公司饶平县刘军仲60KW分布式光伏发电项目 </t>
  </si>
  <si>
    <t>潮州市饶平县新丰镇洞泉村老墟北13号</t>
  </si>
  <si>
    <t>项目利用潮州市饶平县新丰镇洞泉村老墟北13号刘军仲屋顶建设分布式光伏发电项目,交流侧容量60KW，直流侧容量64.24KWp，建筑面积228.1平方米,占地面积228.1平方米,电站采用光伏组件、逆变器、光伏并网配电箱、光伏支架、电缆等,预计年发电量7.71万度,采用全额上网模式并入南方电网。</t>
  </si>
  <si>
    <t>2503-445122-04-05-757361</t>
  </si>
  <si>
    <t>广东富诚新能科技有限公司浮山中广源物流充电站项目</t>
  </si>
  <si>
    <t>广东富诚新能源科技有限公司</t>
  </si>
  <si>
    <t>潮州市饶平县浮山镇东宫村妈宫山公路边</t>
  </si>
  <si>
    <r>
      <rPr>
        <sz val="11"/>
        <rFont val="宋体"/>
        <charset val="134"/>
        <scheme val="minor"/>
      </rPr>
      <t>预计新建</t>
    </r>
    <r>
      <rPr>
        <sz val="10"/>
        <rFont val="Arial"/>
        <charset val="0"/>
      </rPr>
      <t>1250kw</t>
    </r>
    <r>
      <rPr>
        <sz val="10"/>
        <rFont val="宋体"/>
        <charset val="0"/>
      </rPr>
      <t>变压器配备</t>
    </r>
    <r>
      <rPr>
        <sz val="10"/>
        <rFont val="Arial"/>
        <charset val="0"/>
      </rPr>
      <t>3</t>
    </r>
    <r>
      <rPr>
        <sz val="10"/>
        <rFont val="宋体"/>
        <charset val="0"/>
      </rPr>
      <t>台</t>
    </r>
    <r>
      <rPr>
        <sz val="10"/>
        <rFont val="Arial"/>
        <charset val="0"/>
      </rPr>
      <t>320kw</t>
    </r>
    <r>
      <rPr>
        <sz val="10"/>
        <rFont val="宋体"/>
        <charset val="0"/>
      </rPr>
      <t>双枪直流充电桩，最多提供</t>
    </r>
    <r>
      <rPr>
        <sz val="10"/>
        <rFont val="Arial"/>
        <charset val="0"/>
      </rPr>
      <t>6</t>
    </r>
    <r>
      <rPr>
        <sz val="10"/>
        <rFont val="宋体"/>
        <charset val="0"/>
      </rPr>
      <t>个车位同时充电，配套休息室以及相应的消防设施；建筑面积</t>
    </r>
    <r>
      <rPr>
        <sz val="10"/>
        <rFont val="Arial"/>
        <charset val="0"/>
      </rPr>
      <t>40</t>
    </r>
    <r>
      <rPr>
        <sz val="10"/>
        <rFont val="宋体"/>
        <charset val="0"/>
      </rPr>
      <t>平分米，占地面积</t>
    </r>
    <r>
      <rPr>
        <sz val="10"/>
        <rFont val="Arial"/>
        <charset val="0"/>
      </rPr>
      <t>500</t>
    </r>
    <r>
      <rPr>
        <sz val="10"/>
        <rFont val="宋体"/>
        <charset val="0"/>
      </rPr>
      <t>平方米。总投资为</t>
    </r>
    <r>
      <rPr>
        <sz val="10"/>
        <rFont val="Arial"/>
        <charset val="0"/>
      </rPr>
      <t>85</t>
    </r>
    <r>
      <rPr>
        <sz val="10"/>
        <rFont val="宋体"/>
        <charset val="0"/>
      </rPr>
      <t>万元</t>
    </r>
  </si>
  <si>
    <t>2503-445122-04-01-918436</t>
  </si>
  <si>
    <t>潮州嘉靖新能源有限公司（詹鑫平）38.34KW分布式屋顶光伏发电项目</t>
  </si>
  <si>
    <t>潮州市饶平县新丰镇锡康村王爷路1号</t>
  </si>
  <si>
    <t>该项目利用詹鑫平屋顶建设38.34KW分布式屋顶光伏发电站，交流侧容量30KW，直流侧容量38.34KW，建筑面积156平方米，占地面积156平方米，主要购置光伏组件，逆变器，并网箱，支架等，预计年发电量2.2万度，采用全额上网并入电网，我司与农户已签订合同。</t>
  </si>
  <si>
    <t>2503-445122-04-01-208417</t>
  </si>
  <si>
    <t>揭阳市浙昱鑫光伏科技有限公司饶平县(钱步齐)17.75kw分布式屋顶光伏发电项目</t>
  </si>
  <si>
    <t>潮州市饶平县三饶镇官田村广田楼西46号</t>
  </si>
  <si>
    <t>揭阳市浙昱鑫光伏科技有限公司，拟在广东省潮州市饶平县三饶镇官田村广田楼西46号(钱步齐)屋面上建设光伏项目，项目占地面积为69.47平方米，建筑面积69.47平方米，拟占用屋顶面积约为69.47平方米建设光伏发电项目。该项目采用710W光伏组件25块，项目光伏板装机容量(直流侧容量17.75KW，逆变器容量(交流容量)为20kw。本次项目主要采用逆变器、光伏组件、光伏并网箱、光伏支架、电缆等设备，项目预计总投资7.99万元，预计年平均发电量为1.9万度。我司已与业主签订合同，项目上网模式为全额上网并入南方电网。</t>
  </si>
  <si>
    <t>2503-445122-04-01-926581</t>
  </si>
  <si>
    <t>揭阳市浙昱鑫光伏科技有限公司饶平县（钱锦河）21.3kw分布式屋顶光伏发电项目</t>
  </si>
  <si>
    <t>潮州市饶平县三饶镇官田村广田巷12号</t>
  </si>
  <si>
    <t>揭阳市浙昱鑫光伏科技有限公司，拟在广东省潮州市饶平县三饶镇官田村广田巷12号(钱锦河)屋面上建设光伏项目，项目占地面积为77.85平方米，建筑面积77.85平方米，拟占用屋顶面积约为77.85平方米建设光伏发电项目。该项目采用710W光伏组件30块，项目光伏板装机容量(直流侧容量21.3KW，逆变器容量(交流容量)为20kw。本次项目主要采用逆变器、光伏组件、光伏并网箱、光伏支架、电缆等设备，项目预计总投资9.59万元，预计年平均发电量为2.3万度。我司已与业主签订相关合同，项目上网模式为全额上网并入南方电网。</t>
  </si>
  <si>
    <t>2503-445122-04-01-510872</t>
  </si>
  <si>
    <t>揭阳市浙昱鑫光伏科技有限公司饶平县(陈佩春)21.3kw分布式屋顶光伏发电项目</t>
  </si>
  <si>
    <t>潮州市饶平县三饶镇官田村广田楼新厝祠前3号</t>
  </si>
  <si>
    <t>揭阳市浙昱鑫光伏科技有限公司，拟在广东省潮州市饶平县三饶镇官田村广田楼新厝祠前3号(陈佩春)屋面上建设光伏项目，项目占地面积为79.24平方米，建筑面积79.24平方米，拟占用屋顶面积约为79.24平方米建设光伏发电项目。该项目采用710W光伏组件30块，项目光伏板装机容量(直流侧容量21.3KW，逆变器容量(交流容量)为20kw。本次项目主要采用逆变器、光伏组件、光伏并网箱、光伏支架、电缆等设备，项目预计总投资9.59万元，预计年平均发电量为2.3万度。我司已与业主签订相关合同，项目上网模式为全额上网并入南方电网。</t>
  </si>
  <si>
    <t>2503-445122-04-01-652245</t>
  </si>
  <si>
    <t>饶平县浩诚水产养殖有限公司重力式深水网箱建设项目（一期）</t>
  </si>
  <si>
    <t>饶平县浩诚水产养殖有限公司</t>
  </si>
  <si>
    <t>潮州市饶平县黄冈镇柘林湾浮屿东侧</t>
  </si>
  <si>
    <t>养殖面积106000平方米，圆形重力式深水网箱，周长63米，投放约20口，配套相关基础设施。</t>
  </si>
  <si>
    <t>2503-445122-04-01-737739</t>
  </si>
  <si>
    <t>饶平县宏信水产养殖有限公司重力式深水网箱建设项目（一期）</t>
  </si>
  <si>
    <t>饶平县宏信水产养殖有限公司</t>
  </si>
  <si>
    <t>养殖面积106000平方米，重力式深水网箱周长63米，投放20口，配套其他基础实施。</t>
  </si>
  <si>
    <t>2503-445122-04-01-670099</t>
  </si>
  <si>
    <t>潮州市铭辉水产养殖专业合作社重力式深水网箱建设项目（一期）</t>
  </si>
  <si>
    <t>潮州市铭辉水产养殖专业合作社</t>
  </si>
  <si>
    <t>养殖规模83333平方米，投放重力式深水网箱30口，周长63米，配套相关基础实施。</t>
  </si>
  <si>
    <t>2503-445122-04-01-368416</t>
  </si>
  <si>
    <t>饶平县汫洲镇大联片新能源汽车充电桩项目</t>
  </si>
  <si>
    <t>饶平县大联片新能源有限公司</t>
  </si>
  <si>
    <t>潮州市饶平县汫洲镇汫平社区文明路169号</t>
  </si>
  <si>
    <r>
      <rPr>
        <sz val="11"/>
        <rFont val="宋体"/>
        <charset val="134"/>
        <scheme val="minor"/>
      </rPr>
      <t xml:space="preserve"> </t>
    </r>
    <r>
      <rPr>
        <sz val="10"/>
        <rFont val="宋体"/>
        <charset val="0"/>
      </rPr>
      <t>项目为新能源汽车充电桩建设，建设内容为新能源汽车充电桩，建设规模为小型规模。预计项目占地面积</t>
    </r>
    <r>
      <rPr>
        <sz val="10"/>
        <rFont val="Arial"/>
        <charset val="0"/>
      </rPr>
      <t>40</t>
    </r>
    <r>
      <rPr>
        <sz val="10"/>
        <rFont val="宋体"/>
        <charset val="0"/>
      </rPr>
      <t>平方米，建筑面积</t>
    </r>
    <r>
      <rPr>
        <sz val="10"/>
        <rFont val="Arial"/>
        <charset val="0"/>
      </rPr>
      <t>40</t>
    </r>
    <r>
      <rPr>
        <sz val="10"/>
        <rFont val="宋体"/>
        <charset val="0"/>
      </rPr>
      <t>平方。建设期间预计带动就业岗位</t>
    </r>
    <r>
      <rPr>
        <sz val="10"/>
        <rFont val="Arial"/>
        <charset val="0"/>
      </rPr>
      <t>1</t>
    </r>
    <r>
      <rPr>
        <sz val="10"/>
        <rFont val="宋体"/>
        <charset val="0"/>
      </rPr>
      <t>位，项目建成投产后预计带动岗位</t>
    </r>
    <r>
      <rPr>
        <sz val="10"/>
        <rFont val="Arial"/>
        <charset val="0"/>
      </rPr>
      <t>1</t>
    </r>
    <r>
      <rPr>
        <sz val="10"/>
        <rFont val="宋体"/>
        <charset val="0"/>
      </rPr>
      <t>位。预计建设</t>
    </r>
    <r>
      <rPr>
        <sz val="10"/>
        <rFont val="Arial"/>
        <charset val="0"/>
      </rPr>
      <t>1</t>
    </r>
    <r>
      <rPr>
        <sz val="10"/>
        <rFont val="宋体"/>
        <charset val="0"/>
      </rPr>
      <t>台</t>
    </r>
    <r>
      <rPr>
        <sz val="10"/>
        <rFont val="Arial"/>
        <charset val="0"/>
      </rPr>
      <t>120kw</t>
    </r>
    <r>
      <rPr>
        <sz val="10"/>
        <rFont val="宋体"/>
        <charset val="0"/>
      </rPr>
      <t>双枪直流快充，规划</t>
    </r>
    <r>
      <rPr>
        <sz val="10"/>
        <rFont val="Arial"/>
        <charset val="0"/>
      </rPr>
      <t>4</t>
    </r>
    <r>
      <rPr>
        <sz val="10"/>
        <rFont val="宋体"/>
        <charset val="0"/>
      </rPr>
      <t>个车位可供车主充电时停放，并配套相关消防设备。总投资预计</t>
    </r>
    <r>
      <rPr>
        <sz val="10"/>
        <rFont val="Arial"/>
        <charset val="0"/>
      </rPr>
      <t>7</t>
    </r>
    <r>
      <rPr>
        <sz val="10"/>
        <rFont val="宋体"/>
        <charset val="0"/>
      </rPr>
      <t>万元，其中土建投资为</t>
    </r>
    <r>
      <rPr>
        <sz val="10"/>
        <rFont val="Arial"/>
        <charset val="0"/>
      </rPr>
      <t>2</t>
    </r>
    <r>
      <rPr>
        <sz val="10"/>
        <rFont val="宋体"/>
        <charset val="0"/>
      </rPr>
      <t>万元，设备及技术投资为</t>
    </r>
    <r>
      <rPr>
        <sz val="10"/>
        <rFont val="Arial"/>
        <charset val="0"/>
      </rPr>
      <t>5</t>
    </r>
    <r>
      <rPr>
        <sz val="10"/>
        <rFont val="宋体"/>
        <charset val="0"/>
      </rPr>
      <t>万元投资资金来源于自有资金。</t>
    </r>
  </si>
  <si>
    <t>2503-445122-04-01-105748</t>
  </si>
  <si>
    <t>2025-03-25</t>
  </si>
  <si>
    <t>惠州晨昊新能源科技有限公司（黄顺忠）73.840kw分布式光伏发电项目</t>
  </si>
  <si>
    <t>潮州市饶平县钱东镇钱塘村农科组下6号</t>
  </si>
  <si>
    <t>项目利用潮州市饶平县钱东镇钱塘村农科组下6号（黄顺忠）屋顶建设分布式光伏发电项目,交流侧容量75KW，直流侧容量73.84KWp，建筑面积197平方米,建设占地面积197平方米,电站采用光伏组件、逆变器、光伏并网配电箱、光伏支架、电缆等,预计年发电量7.6万度,我司与黄顺忠已签订相关合同, 采用全额上网模式并入南方电网。</t>
  </si>
  <si>
    <t>2503-445122-04-01-338688</t>
  </si>
  <si>
    <t>2025-03-26</t>
  </si>
  <si>
    <t>潮州嘉靖新能源有限公司（钱金亮）30.53KW屋顶分布式光伏发电项目</t>
  </si>
  <si>
    <t>潮州市饶平县三饶镇官田村广田楼东1号</t>
  </si>
  <si>
    <t>该项目利用潮州市饶平县三饶镇官田村广田楼东1号钱金亮屋顶建设为33kW分布式光伏发电系统，交流侧容量33KW，直流侧容量30.53KW，，采用全额上网模式，低压接入电网。购置光伏组件设备合计容量30.53kW；购置锌镁铝建设规模及钢支架、360V配电箱、33kW逆变器1个、低压电缆等。项目占用屋顶面积约71.79平方米，项目投运后，年新增发电量约3.97万度。</t>
  </si>
  <si>
    <t>2503-445122-04-01-606831</t>
  </si>
  <si>
    <t>潮州市嘉靖新能源有限公司（许晓林）屋顶建设装机容量33KW光伏发电项目</t>
  </si>
  <si>
    <t>潮州市饶平县黄冈镇山霞村公园前七横32号</t>
  </si>
  <si>
    <t>该项目利用潮州市饶平县黄冈镇山霞村公园前七横32号许晓林屋顶建设为33kW分布式光伏发电系统，交流侧容量33KW，直流侧容量30.53KW，采用全额上网模式，低压接入电网。购置光伏组件设备合计容量30.53kW；购置锌镁铝建设规模及钢支架、360V配电箱、33kW逆变器1个、低压电缆等。项目占用屋顶面积约127平方米，项目投运后，年新增发电量约3.97万度。</t>
  </si>
  <si>
    <t>2503-445122-04-01-475119</t>
  </si>
  <si>
    <t>潮州嘉靖新能源有限公司（钱文铭）25.56KW屋顶分布式光伏发电项目</t>
  </si>
  <si>
    <t>潮州市饶平县三饶镇官田村广田楼楼旁</t>
  </si>
  <si>
    <t>该项目利用潮州市饶平县三饶镇官田村广田楼楼旁钱文铭屋顶建设为30kW分布式光伏发电系统，交流侧容量30KW，直流侧容量25.56KW，，采用全额上网模式，低压接入电网。购置光伏组件设备合计容量25.56kW；购置锌镁铝建设规模及钢支架、360V配电箱、30kW逆变器1个、低压电缆等。项目占用屋顶面积约12.13平方米，项目投运后，年新增发电量约2.7万度。</t>
  </si>
  <si>
    <t>2503-445122-04-01-635194</t>
  </si>
  <si>
    <t>潮州嘉靖新能源有限公司（赖泽高）21.3KW分布式屋顶光伏发电项目</t>
  </si>
  <si>
    <t>潮州市饶平县饶洋镇水南村坑头金峰一巷3号</t>
  </si>
  <si>
    <t>该项目利用詹鑫平屋顶建设38.34KW分布式屋顶光伏发电站，交流侧容量25KW，直流侧容量21.3KW，建筑面积97.47平方米，占地面积97.47平方米，只要购置光伏组件，逆变器，并网箱，支架等，预计年发电量2.5万度，采用全额上网并入电网，我司与农户已签订合同。</t>
  </si>
  <si>
    <t>2503-445122-04-01-513902</t>
  </si>
  <si>
    <t>饶平县耀诚机电设备有限公司(二期)649.13kw分布式光伏发电项目</t>
  </si>
  <si>
    <t>饶平县耀诚机电设备有限公司</t>
  </si>
  <si>
    <t>潮州市饶平县樟溪镇低碳工业园区</t>
  </si>
  <si>
    <t>本项目建设在饶平县耀诚机电设备有限公司厂区屋顶，使用峰值为645W光伏组件，配备逆变器、光伏支架等，交流侧装机容量649.13kW，直流侧装机容量811.41kW,拟年发电量97.4万千瓦时 。采用自发自用，余电上网模式，运营周期25周年 。占地面积4000平方米，建筑面积4000平方米。</t>
  </si>
  <si>
    <t>2503-445122-04-01-406196</t>
  </si>
  <si>
    <t>潮州嘉靖新能源有限公司（张秀燕）17.75KW分布式屋顶光伏发电项目</t>
  </si>
  <si>
    <t>潮州市饶平县饶洋镇祠北村上田南三巷3号</t>
  </si>
  <si>
    <t>该项目利用张秀燕屋顶建设17.75KW分布式屋顶光伏发电站，交流侧容量15KW，直流侧容量17.75KW，建筑面积93平方米，占地面积93平方米，主要购置光伏组件，逆变器，并网箱，支架等，预计年发电量2.3万度，采用全额上网并入电网，我司与农户已签订合同。</t>
  </si>
  <si>
    <t>2503-445122-04-01-789580</t>
  </si>
  <si>
    <t>潮州嘉靖新能源有限公司（何木彬）44.02KW分布式屋顶光伏发电项目</t>
  </si>
  <si>
    <t>潮州市饶平县饶洋镇名扬村何屋后盘宁1号</t>
  </si>
  <si>
    <t>该项目利用何木彬屋顶建设44.02KW分布式屋顶光伏发电站，交流侧容量40KW，直流侧容量44.02KW，建筑面积183平方米，占地面积183平方米，主要购置光伏组件，逆变器，并网箱，支架等，预计年发电量5.7万度，采用全额上网并入电网，我司与农户已签订合同。</t>
  </si>
  <si>
    <t>2503-445122-04-01-793187</t>
  </si>
  <si>
    <t>潮州嘉靖新能源有限公司（刘前广）28.4KW分布式屋顶光伏发电项目</t>
  </si>
  <si>
    <t>潮州市饶平县饶洋镇大楼村大楼楼前巷3号</t>
  </si>
  <si>
    <t>该项目利用刘前广屋顶建设28.4KW分布式屋顶光伏发电站，交流侧容量25KW，直流侧容量28.4KW，建筑面积115平方米，占地面积115平方米，主要购置光伏组件，逆变器，并网箱，支架等，预计年发电量3.7万度，采用全额上网并入电网，我司与农户已签订合同。</t>
  </si>
  <si>
    <t>2503-445122-04-01-450935</t>
  </si>
  <si>
    <t>潮州嘉靖新能源有限公司（谢秀穗）31.95KW分布式屋顶光伏发电项目</t>
  </si>
  <si>
    <t>潮州市饶平县新丰镇新光溪坝工业园路南二巷1号</t>
  </si>
  <si>
    <t>该项目利用谢秀穗屋顶建设31.95KW分布式光伏发电站，交流侧容量30KW，直流侧容量31.95KW建筑面积130平方米，占地面积130平方米，主要购置安装光伏组件、并网逆变器、支架、低压输配电箱监控系统等配套设施等，预计年发电量4.15万度/年，采用”全额上网“并入电网，我司与户主已签订相关合同</t>
  </si>
  <si>
    <t>2503-445122-04-01-455631</t>
  </si>
  <si>
    <t>潮州市源兴水产养殖专业合作社重力式网箱建设项目（一期）</t>
  </si>
  <si>
    <t>潮州市源兴水产养殖专业合作社</t>
  </si>
  <si>
    <t>项目用海面积168000平方米，建设20个重力式网箱。</t>
  </si>
  <si>
    <t>2503-445122-04-01-653070</t>
  </si>
  <si>
    <t>逸景轩房地产建设项目</t>
  </si>
  <si>
    <t>饶平县德宝发品有限公司</t>
  </si>
  <si>
    <t xml:space="preserve">潮州市饶平县黄冈镇拥军路东侧 </t>
  </si>
  <si>
    <t>建设2栋住宅楼.</t>
  </si>
  <si>
    <t>2503-445122-04-01-870461</t>
  </si>
  <si>
    <t>饶平县新丰镇九峻湾小区新建项目</t>
  </si>
  <si>
    <t>刘基成</t>
  </si>
  <si>
    <t>潮州市饶平县新丰镇洞泉村老圩</t>
  </si>
  <si>
    <t>项目规划总用地面积1000平方米，总建筑面积12421平方米。主要建设住宅、商铺、物业管理用房、正一、二层为停车库、商铺等配套设施。</t>
  </si>
  <si>
    <t>2503-445122-04-01-356989</t>
  </si>
  <si>
    <t>饶平县大岭山矿泉水有限公司建设项目</t>
  </si>
  <si>
    <t>饶平县大岭山矿泉水有限公司</t>
  </si>
  <si>
    <t>潮州市饶平县高堂镇饶平县高堂镇西坑</t>
  </si>
  <si>
    <t>饶平县大岭山矿泉水有限公司位于饶平县高堂镇西坑，主要生产饮用天然矿泉水，生产规模为123m³/d，工艺流程为取水口（深水井）、储水罐、粗滤、精滤、灭菌、灌装、封盖包装、成品入库。
建筑面积：500.0 平方米占地面积：1800.0 平方米</t>
  </si>
  <si>
    <t>2503-445122-04-02-380671</t>
  </si>
  <si>
    <t>潮州嘉靖新能源有限公司（张民权）31.95KW分布式屋顶光伏发电项目</t>
  </si>
  <si>
    <t>潮州市饶平县新丰镇下葵村新圩3号</t>
  </si>
  <si>
    <t>该项目利用张民权屋顶建设31.95KW分布式光伏发电站，建筑面积102.9平方米，占地面积102.9平方米，交流侧容量30KW，直流侧容量31.95KW，主要购置安装光伏组件、并网逆变器、支架、低压输配电箱监控系统等配套设施等，预计年发电量4.15万度/年，采用全额上网“并入电网，我与户主已签订相关合同</t>
  </si>
  <si>
    <t>2503-445122-04-01-997226</t>
  </si>
  <si>
    <t>2025-03-28</t>
  </si>
  <si>
    <t>潮州嘉靖新能源有限公司（钱细粒）14.2KW屋顶分布式光伏发电项目</t>
  </si>
  <si>
    <t>潮州市饶平县三饶镇官田村广田巷22-1号</t>
  </si>
  <si>
    <t>该项目利用潮州市饶平县三饶镇官田村广田巷22-1号钱细粒屋顶建设为15kW分布式光伏发电系统，交流侧容量15KW，直流侧容量14.2KW，，采用全额上网模式，低压接入电网。购置光伏组件设备合计容量14.2kW；购置锌镁铝建设规模及钢支架、360V配电箱、15kW逆变器1个、低压电缆等。项目占用屋顶面积约37.9平方米，项目投运后，年新增发电量约1.85万度。</t>
  </si>
  <si>
    <t>2503-445122-04-01-564084</t>
  </si>
  <si>
    <t>潮州途泰新能源有限公司饶平县陈惜利25KW分布式光伏发电项目</t>
  </si>
  <si>
    <t>潮州市饶平县汤溪镇桃西村桃花新村</t>
  </si>
  <si>
    <t>项目利用潮州市饶平县汤溪镇桃西村桃花新村陈惜利屋顶建设分布式光伏发电项目,交流侧容量25KW，直流侧容量24.09KWp，建筑面积75.02平方米,占地面积75.02平方米,电站采用光伏组件、逆变器、光伏并网配电箱、光伏支架、电缆等,预计年发电量3万度,采用全额上网模式并入南方电网。</t>
  </si>
  <si>
    <t>2503-445122-04-05-466929</t>
  </si>
  <si>
    <t>惠州晨昊新能源科技有限公司(王旭生）34.08KW分布式光伏发电项目</t>
  </si>
  <si>
    <t>潮州市饶平县浮山镇浮山村埠中路14号</t>
  </si>
  <si>
    <t>项目利用潮州市饶平县浮山镇浮山村埠中路14号（王旭生）屋顶建设分布式光伏发电项目, 交流侧容量30KW，直流侧容量34.08KWp，建筑面积120平方米,建设占地面积120平方米,电站采用光伏组件、逆变器、光伏并网配电箱、光伏支架、电缆等,预计年发电量4万度,我司与王旭生已签订相关合同, 采用全额上网模式并入南方电网。</t>
  </si>
  <si>
    <t>2503-445122-04-01-453138</t>
  </si>
  <si>
    <t>2025-03-31</t>
  </si>
  <si>
    <t>河源维初新能源科技有限公司饶平县詹文平24.85Kw分布式光伏发电项目</t>
  </si>
  <si>
    <t>潮州市饶平县上饶镇二善村塘背仓下13号</t>
  </si>
  <si>
    <t>项目利用潮州市饶平县上饶镇二善村塘背仓下13号詹文平屋顶建设分布式光伏发电项目,交流侧容量 24.85 KW，直流侧容量25KWp，建筑面积98平方米,占地面积98平方米,电站采用光伏组件、逆变器、光伏并网配电箱、光伏支架、电缆等,预计年发电量2.7万度,采用全额上网模式并入南方电网。</t>
  </si>
  <si>
    <t>2503-445122-04-01-549622</t>
  </si>
  <si>
    <t>河源维初新能源科技有限公司饶平县邓周厂29.82KW分布式光伏发电项目</t>
  </si>
  <si>
    <t>潮州市饶平县上饶镇永善村东贰七巷5号</t>
  </si>
  <si>
    <t>项目利用潮州市饶平县上饶镇永善村东贰七巷5号邓周厂屋顶建设分布式光伏发电项目,交流侧容量29.82 KW，直流侧容量25KWp，建筑面积112平方米,占地面积112平方米,电站采用光伏组件、逆变器、光伏并网配电箱、光伏支架、电缆等,预计年发电量3.3万度,采用全额上网模式并入南方电网。</t>
  </si>
  <si>
    <t>2503-445122-04-01-443575</t>
  </si>
  <si>
    <t>河源维初新能源科技有限公司饶平县邓周灿26.98KW分布式光伏发电项目</t>
  </si>
  <si>
    <t>潮州市饶平县上饶镇永善村东贰七巷9号</t>
  </si>
  <si>
    <t>项目利用潮州市饶平县上饶镇永善村东贰七巷9号邓周灿屋顶建设分布式光伏发电项目,交流侧容量 26.98 KW，直流侧容量25KWp，建筑面积128平方米,占地面积128平方米,电站采用光伏组件、逆变器、光伏并网配电箱、光伏支架、电缆等,预计年发电量3.0万度,采用全额上网模式并入南方电网。</t>
  </si>
  <si>
    <t>2503-445122-04-01-871036</t>
  </si>
  <si>
    <t>惠州晨昊新能源科技有限公司(王永和）21.3KW分布式光伏发电项目</t>
  </si>
  <si>
    <t>潮州市饶平县浮山镇东官村粮所二巷5号</t>
  </si>
  <si>
    <t>项目利用潮州市饶平县浮山镇东官村粮所二巷5号（王永和）屋顶建设分布式光伏发电项目,交流侧容量20KW，直流侧容量21.3KWp， 建筑面积77平方米,建设占地面积77平方米,电站采用光伏组件、逆变器、光伏并网配电箱、光伏支架、电缆等,预计年发电量2.5万度,我司与王永和已签订相关合同, 采用全额上网模式并入南方电网。</t>
  </si>
  <si>
    <t>2503-445122-04-01-662242</t>
  </si>
  <si>
    <t>惠州晨昊新能源科技有限公司(曾建设）25.56KW分布式光伏发电项目</t>
  </si>
  <si>
    <t>潮州市饶平县建饶镇饶中村下城中心楼27号</t>
  </si>
  <si>
    <t>项目利用潮州市饶平县建饶镇饶中村下城中心楼27号（曾建设）屋顶建设分布式光伏发电项目, 交流侧容量25KW，直流侧容量25.56KWp，建筑面积64 平方米,建设占地面积64平方米,电站采用光伏组件、逆变器、光伏并网配电箱、光伏支架、电缆等,预计年发电量3万度,我司与曾建设已签订相关合同, 采用全额上网模式并入南方电网。</t>
  </si>
  <si>
    <t>2503-445122-04-01-227270</t>
  </si>
  <si>
    <t>惠州晨昊新能源科技有限公司（吴序泳）19.880kw分布式光伏发电项目</t>
  </si>
  <si>
    <t>潮州市饶平县高堂镇高二村蟹地掘一巷14号</t>
  </si>
  <si>
    <t>项目利用潮州市饶平县高堂镇高二村蟹地掘一巷14号（吴序泳）屋顶建设分布式光伏发电项目,交流侧容量17KW，直流侧容量分别为19.88KWp，建筑面积94平方米,建设占地面积94平方米,电站采用光伏组件、逆变器、光伏并网配电箱、光伏支架、电缆等,预计年发电量2万度,我司与吴序泳已签订相关合同, 采用全额上网模式并入南方电网。</t>
  </si>
  <si>
    <t>2503-445122-04-01-329907</t>
  </si>
  <si>
    <t>潮州嘉靖新能源有限公司（詹前彪）49.7KW分布式屋顶光伏发电项目</t>
  </si>
  <si>
    <t>潮州市饶平县上饶镇下善村石马坑22号</t>
  </si>
  <si>
    <t>该项目利用詹前彪屋顶建设49.7KW分布式屋顶光伏发电站，交流侧容量50KW，直流侧容量49.7KW，建筑面积217平方米，占地面积217平方米，主要购置光伏组件，逆变器，并网箱，支架等，预计年发电量6.5万度，采用全额上网并入电网，我司与农户已签订合同。</t>
  </si>
  <si>
    <t>2503-445122-04-01-635820</t>
  </si>
  <si>
    <t>惠州晨昊新能源科技有限公司(王文水）21.3KW分布式光伏发电项目</t>
  </si>
  <si>
    <t>潮州市饶平县浮山镇东官村粮所二巷6号</t>
  </si>
  <si>
    <t>项目利用潮州市饶平县浮山镇东官村粮所二巷6号（王文水）屋顶建设分布式光伏发电项目, 交流侧容量20KW，直流侧容量21.3KWp，建筑面积77平方米,建设占地面积77平方米,电站采用光伏组件、逆变器、光伏并网配电箱、光伏支架、电缆等,预计年发电量2.5万度,我司与王文水已签订相关合同, 采用全额上网模式并入南方电网。</t>
  </si>
  <si>
    <t>2503-445122-04-01-582040</t>
  </si>
  <si>
    <t>潮州市圩泰新能源有限公司饶平县刘会音40KW分布式光伏发电项目</t>
  </si>
  <si>
    <t>潮州市饶平县新丰镇三中村三中路35号</t>
  </si>
  <si>
    <t>项目利用潮州市饶平县新丰镇三中村三中路35号刘会音屋顶建设分布式光伏发电项目,交流侧容量40KW，直流侧容量38.07KWp，建筑面积128.66平方米,占地面积128.66平方米,电站采用光伏组件、逆变器、光伏并网配电箱、光伏支架、电缆等，预计年发电量5.33万度,采用全额上网模式并入南方电网。</t>
  </si>
  <si>
    <t>2503-445122-04-05-516389</t>
  </si>
  <si>
    <t>潮州市途泰新能源有限公司饶平县詹南炬（1号）36KW分布式光伏发电项目</t>
  </si>
  <si>
    <t>潮州市饶平县新丰镇丰联社区登康上山村下围1号</t>
  </si>
  <si>
    <t>项目利用广东省潮州市饶平县新丰镇丰联社区登康上山村下围1号詹南炬屋顶建设分布式光伏发电项目,交流侧容量36KW，直流侧容量33.84KW，建筑面积93.95平方米,占地面积93.95平方米,电站采用光伏组件、逆变器、光伏并网配电箱、光伏支架、电缆等，预计年发电量4.39万度,采用全额上网模式并入南方电网。</t>
  </si>
  <si>
    <t>2503-445122-04-05-654360</t>
  </si>
  <si>
    <t>广州晟新长胜光伏科技有限公司钱东镇（黄二孙）29.82KW分布式光伏发电项目</t>
  </si>
  <si>
    <t>潮州市饶平县钱东镇仙洲村洲泰路</t>
  </si>
  <si>
    <t>本项目租赁潮州市饶平县钱东镇仙洲村洲泰路居民黄二孙的房屋屋顶，建设29.82kw分布式屋顶光伏发电系统，投资11万元；面积92.96平方米；项目投产后年均发电量分别为3.51万千瓦时。项目采用全额上网模式，低压接入电网，主要设备有晶体硅光伏组件、逆变器、光伏支架、低压电缆等。建筑面积(建设用地)：92.96 平方米 占地面积(含光伏场区)：92.96平方米装机规模：0.02982 兆瓦</t>
  </si>
  <si>
    <t>2503-445122-04-01-893969</t>
  </si>
  <si>
    <t>潮州嘉靖新能源有限公司（赖国坚）34.08KW分布式屋顶光伏发电项目</t>
  </si>
  <si>
    <t>潮州市饶平县上饶镇上坪东兴楼上饶大道1243号</t>
  </si>
  <si>
    <t>该项目利用赖国坚屋顶建设34.08KW分布式屋顶光伏发电站，交流侧容量30KW，直流侧容量34.08KW，建筑面积102平方米，占地面积102平方米，主要购置光伏组件，逆变器，并网箱，支架等，预计年发电量4.4万度，采用全额上网并入电网，我司与农户已签订合同。</t>
  </si>
  <si>
    <t>2503-445122-04-01-426479</t>
  </si>
  <si>
    <t>潮州嘉靖新能源有限公司（谢溶仪）63.9KW分布式屋顶光伏发电项目</t>
  </si>
  <si>
    <t>潮州市饶平县新丰镇溁西村高速出口延长线1号</t>
  </si>
  <si>
    <t>该项目利用谢溶仪屋顶建设63.9KW分布式光伏发电站，建筑面积205平方米，占地面积205平方米，交流侧容量61KW，直流侧容量63.9KW，主要购置安装光伏组件、并网逆变器、支架、低压输配电箱监控系统等配套设施等，预计年发电量8.3万度/年，采用全额上网“并入电网，我与户主已签订相关合同</t>
  </si>
  <si>
    <t>2503-445122-04-01-553379</t>
  </si>
  <si>
    <t>潮州市圩泰新能源有限公司饶平县詹秋光（之1）36KW分布式光伏发电项目</t>
  </si>
  <si>
    <t>潮州市饶平县新丰镇扬康村扬康大道中段128号之1</t>
  </si>
  <si>
    <t>项目利用广东省潮州市饶平县新丰镇扬康村扬康大道中段128号之1詹秋光屋顶建设分布式光伏发电项目,交流侧容量36KW，直流侧容量33.84KWp，建筑面积179平方米,占地面积179平方米,电站采用光伏组件、逆变器、光伏并网配电箱、光伏支架、电缆等，预计年发电量4.74万度,采用全额上网模式并入南方电网。</t>
  </si>
  <si>
    <t>2503-445122-04-05-129499</t>
  </si>
  <si>
    <t>潮州市圩泰新能源有限公司饶平县詹秋光（之2）36KW分布式光伏发电项目</t>
  </si>
  <si>
    <t>潮州市饶平县新丰镇扬康村扬康大道中段128号之2</t>
  </si>
  <si>
    <t>项目利用广东省潮州市饶平县新丰镇扬康村扬康大道中段128号之2詹秋光屋顶建设分布式光伏发电项目,交流侧容量36KW，直流侧容量31.73KWp，建筑面积222平方米,占地面积222平方米,电站采用光伏组件、逆变器、光伏并网配电箱、光伏支架、电缆等，预计年发电量4.44万度,采用全额上网模式并入南方电网。</t>
  </si>
  <si>
    <t>2503-445122-04-05-321906</t>
  </si>
  <si>
    <t>潮州市圩泰新能源有限公司饶平县詹秋光（之3）40KW分布式光伏发电项目</t>
  </si>
  <si>
    <t>潮州市饶平县新丰镇扬康村扬康大道中段128号之3</t>
  </si>
  <si>
    <t>项目利用广东省潮州市饶平县新丰镇扬康村扬康大道中段128号之3詹秋光屋顶建设分布式光伏发电项目,交流侧容量40KW，直流侧容量38.07KWp，建筑面积201平方米,占地面积201平方米,电站采用光伏组件、逆变器、光伏并网配电箱、光伏支架、电缆等，预计年发电量4.57万度,采用全额上网模式并入南方电网。</t>
  </si>
  <si>
    <t>2503-445122-04-05-713568</t>
  </si>
  <si>
    <t>潮州市圩泰新能源有限公司饶平县詹秋光（之4）50KW分布式光伏发电项目</t>
  </si>
  <si>
    <t>潮州市饶平县新丰镇扬康村扬康大道中段128号之4</t>
  </si>
  <si>
    <t>项目利用广东省潮州市饶平县新丰镇扬康村扬康大道中段128号之4詹秋光屋顶建设分布式光伏发电项目,交流侧容量50KW，直流侧容量42.3KWp，建筑面积187平方米,占地面积187平方米,电站采用光伏组件、逆变器、光伏并网配电箱、光伏支架、电缆等，预计年发电量5.92万度,采用全额上网模式并入南方电网。</t>
  </si>
  <si>
    <t>2503-445122-04-05-911978</t>
  </si>
  <si>
    <t>惠州晨昊新能源科技有限公司(王南生）18.46KW分布式光伏发电项目</t>
  </si>
  <si>
    <t>潮州市饶平县浮山镇东官村新合西九巷8号</t>
  </si>
  <si>
    <t>项目利用潮州市饶平县浮山镇东官村新合西九巷8号（王南生）屋顶建设分布式光伏发电项目, 交流侧容量17KW，直流侧容量18.46KWp，建筑面积70平方米,建设占地面积70平方米,电站采用光伏组件、逆变器、光伏并网配电箱、光伏支架、电缆等,预计年发电量2.2万度,我司与王南生已签订相关合同, 采用全额上网模式并入南方电网。</t>
  </si>
  <si>
    <t>2503-445122-04-01-125465</t>
  </si>
  <si>
    <t>潮州嘉靖新能源有限公司（詹钦荣）25.56KW分布式屋顶光伏发电项目</t>
  </si>
  <si>
    <t>潮州市饶平县饶洋镇凤岗村关坡头11号</t>
  </si>
  <si>
    <t>该项目利用詹钦荣屋顶建设25.56KW分布式光伏发电站，建筑面积107平方米，占地面积107平方米，直流侧容量25.56KW，交流侧容量24KW，主要购置安装光伏组件、并网逆变器、支架、低压输配电箱监控系统等配套设施等，预计年发电量3.32万度/年，采用全额上网“并入电网，我与户主已签订相关合同</t>
  </si>
  <si>
    <t>2503-445122-04-01-852926</t>
  </si>
  <si>
    <t>潮州嘉靖新能源有限公司（詹文东）39.05KW分布式屋顶光伏发电项目</t>
  </si>
  <si>
    <t>潮州市饶平县饶洋镇陈坑村坑角坑仔门59号</t>
  </si>
  <si>
    <t>该项目利用詹文东屋顶建设39.05KW分布式光伏发电站，建筑面积166平方米，占地面积166平方米，直流侧容量39.05KW，交流侧容量37KW，主要购置安装光伏组件、并网逆变器、支架、低压输配电箱监控系统等配套设施等，预计年发电量5.07万度/年，采用全额上网“并入电网，我与户主已签订相关合同</t>
  </si>
  <si>
    <t>2503-445122-04-01-397645</t>
  </si>
  <si>
    <t>惠州晨昊新能源科技有限公司（黄托轮）272.640kw分布式光伏发电项目</t>
  </si>
  <si>
    <t>潮州市饶平县钱东镇砚山村溪仔后栏底</t>
  </si>
  <si>
    <t>项目利用潮州市饶平县钱东镇砚山村溪仔后栏底（黄托轮）屋顶建设分布式光伏发电项目,交流侧容量300KW，直流侧容量272.64KWp，建筑面积800平方米,建设占地面积800平方米,电站采用光伏组件、逆变器、光伏并网配电箱、光伏支架、电缆等,预计年发电量28.0万度,我司与黄炳岳已签订相关合同, 采用全额上网模式并入南方电网。</t>
  </si>
  <si>
    <t>2503-445122-04-01-699827</t>
  </si>
  <si>
    <t>广东汇平物流有限公司建筑粉料存储罐建设项目</t>
  </si>
  <si>
    <t>广东汇平物流有限公司</t>
  </si>
  <si>
    <t>潮州市饶平县钱东镇峙头村新围北工业区灰三公路西</t>
  </si>
  <si>
    <t>建设12个建筑粉料存储罐，总存量约6800吨。占地面积2000平方米，建筑面积2000平方米。</t>
  </si>
  <si>
    <t>2503-445122-04-01-863542</t>
  </si>
  <si>
    <t>广东泽汛水产养殖重力式深水网箱建设项目（一期）</t>
  </si>
  <si>
    <t>广东泽汛水产养殖有限公司</t>
  </si>
  <si>
    <t>养殖面积301333平方米，重力式深水网箱周长63米，投放30口，配套其他基础设施。</t>
  </si>
  <si>
    <t>2503-445122-04-01-433009</t>
  </si>
  <si>
    <t>饶平县柘林镇洋泰水产品综合楼建设项目</t>
  </si>
  <si>
    <t>广东洋泰水产品有限公司</t>
  </si>
  <si>
    <t>潮州市饶平县柘林镇船排站内  广东饶平潮州港经济开发区</t>
  </si>
  <si>
    <t>建设一栋4层，每层500平方米，总面积约为2000平方米的综合楼（办公楼和员工宿舍楼）
建筑面积：2000.0 平方米占地面积：700.0 平方米</t>
  </si>
  <si>
    <t>2503-445122-04-01-327851</t>
  </si>
  <si>
    <t>饶平县恒美设计工作室（个体工商户）100KWP分布式光伏发电项目</t>
  </si>
  <si>
    <t>饶平县恒美设计工作室（个体工商户）</t>
  </si>
  <si>
    <t>潮州市饶平县黄冈镇汕纷中路47号、49号、51号、</t>
  </si>
  <si>
    <t>项目利用饶平县黄冈镇汕纷中路47号、49号、51号、屋顶建设分布式光伏发电项目，建设面积420平方米，占地面积420平方米，采用隆基615KWP单晶单玻光伏组件33块，单晶双玻组件106块，共139块，装机容量85.485KWP，光伏逆变器华为100KWP，光伏并网配电箱、光伏支架、电缆等，平均年发电111130度，自发自用，余电上网。</t>
  </si>
  <si>
    <t>2504-445122-04-01-405913</t>
  </si>
  <si>
    <t>2025-04-01</t>
  </si>
  <si>
    <t>潮州途泰新能源有限公司饶平县詹南炬（9号）25KW分布式光伏发电项目</t>
  </si>
  <si>
    <t>潮州市饶平县新丰镇丰联社区登康上山村下围9号</t>
  </si>
  <si>
    <t>项目利用广东省潮州市饶平县新丰镇丰联社区登康上山村下围9号詹南炬屋顶建设分布式光伏发电项目,交流侧容量25KW，直流侧容量23.27KW，建筑面积65.47平方米,占地面积65.47平方米,电站采用光伏组件、逆变器、光伏并网配电箱、光伏支架、电缆等，预计年发电量3.02万度,采用全额上网模式并入南方电网。</t>
  </si>
  <si>
    <t>2504-445122-04-05-576849</t>
  </si>
  <si>
    <t>潮州途泰新能源有限公司饶平县詹南炬25KW分布式光伏发电项目</t>
  </si>
  <si>
    <t>潮州市饶平县新丰镇丰联下冬一巷56号</t>
  </si>
  <si>
    <t>项目利用广东省潮州市饶平县新丰镇丰联下冬一巷56号詹南炬屋顶建设分布式光伏发电项目,交流侧容量25KW，直流侧容量24.68KW，建筑面积84.2平方米,占地面积84.2平方米,电站采用光伏组件、逆变器、光伏并网配电箱、光伏支架、电缆等，预计年发电量3.2万度,采用全额上网模式并入南方电网。</t>
  </si>
  <si>
    <t>2504-445122-04-05-962647</t>
  </si>
  <si>
    <t>潮州市途泰新能源有限公司饶平县刘汉忠25KW分布式光伏发电项目</t>
  </si>
  <si>
    <t>潮州市饶平县饶洋镇南星村龙溪楼外围北巷11号</t>
  </si>
  <si>
    <t>项目利用广东省潮州市饶平县饶洋镇南星村龙溪楼外围北巷11号刘汉忠屋顶建设分布式光伏发电项目,交流侧容量25KW，直流侧容量22.56KWp，建筑面积84平方米,占地面积84平方米,电站采用光伏组件、逆变器、光伏并网配电箱、光伏支架、电缆等，预计年发电量2.71万度,采用全额上网模式并入南方电网。</t>
  </si>
  <si>
    <t>2504-445122-04-05-516365</t>
  </si>
  <si>
    <t>潮州途泰新能源有限公司饶平县邱家军40KW分布式光伏发电项目</t>
  </si>
  <si>
    <t>潮州市饶平县上饶镇輋塘村富宅科1号</t>
  </si>
  <si>
    <t>项目利用潮州市饶平县上饶镇輋塘村富宅科1号邱家军屋顶建设分布式光伏发电项目,交流侧容量40KW，直流侧容量40.15KWp，建筑面积150.54平方米,占地面积150.54平方米,电站采用光伏组件、逆变器、光伏并网配电箱、光伏支架、电缆等,预计年发电量4.82万度,采用全额上网模式并入南方电网。</t>
  </si>
  <si>
    <t>2504-445122-04-05-988462</t>
  </si>
  <si>
    <t>潮州嘉靖新能源有限公司饶平县（陈佩春）21.3KW屋顶分布式光伏项目</t>
  </si>
  <si>
    <t>潮州市饶平县三饶镇官田村广田巷14号</t>
  </si>
  <si>
    <t>该项目利用潮州市饶平县三绕镇官田村广田巷14号陈佩春屋顶建设分布式光伏发电项目，交流侧容量25KW，直流侧容量21.3KW，采用全额上网模式，低压接入电网。购置光伏组件设备合计容量21.3KW；购置锌镁铝建设规模及钢支架、360V配电箱、25KW逆变器1个、低压电缆等。项目占用屋顶面积约79.24平方米，项目投运后，年新增发电量约2.77万度。</t>
  </si>
  <si>
    <t>2504-445122-04-01-205689</t>
  </si>
  <si>
    <t>2025-04-02</t>
  </si>
  <si>
    <t>潮州嘉靖新能源有限公司饶平县（钱步齐）21.3KW屋顶分布式光伏发电项目</t>
  </si>
  <si>
    <t>潮州市饶平县三饶镇官田村广田巷11号</t>
  </si>
  <si>
    <t>该项目利用潮州市饶平县三饶镇官田村广田巷11号钱步齐屋顶建设分布式光伏发电项目，交流侧容量25KW，直流侧容量21.3KW，，采用全额上网模式，低压接入电网。购置光伏组件设备合计容量21.3kW；购置锌镁铝建设规模及钢支架、360V配电箱、25kW逆变器1个、低压电缆等。项目占用屋顶面积约69.47平方米，项目投运后，年新增发电量约2.77万度。</t>
  </si>
  <si>
    <t>2504-445122-04-01-299706</t>
  </si>
  <si>
    <t>惠州晨昊新能源科技有限公司（刘晓会）28.400kw分布式光伏发电项目</t>
  </si>
  <si>
    <t>潮州市饶平县新丰镇下葵村宽阳田学校路八巷1号</t>
  </si>
  <si>
    <t>项目利用潮州市饶平县新丰镇下葵村宽阳田学校路八巷1号（刘晓会）屋顶建设分布式光伏发电项目,交流侧容量25KW，直流侧容量分别为28.4KWp，建筑面积91平方米,建设占地面积91平方米,电站采用光伏组件、逆变器、光伏并网配电箱、光伏支架、电缆等,预计年发电量2.9万度,我司与刘晓会已签订相关合同, 采用全额上网模式并入南方电网。</t>
  </si>
  <si>
    <t>2504-445122-04-01-259812</t>
  </si>
  <si>
    <t>潮州潮安碳和瑞新能源科技有限公司陈晓蓉74.88KW屋顶分布式光伏发电项目</t>
  </si>
  <si>
    <t>潮州潮安碳和瑞新能源科技有限公司</t>
  </si>
  <si>
    <t>潮州市饶平县钱东镇紫云村港畔洋</t>
  </si>
  <si>
    <t>项目在广东省潮州市潮安区饶平县钱东镇紫云村港畔洋陈晓蓉屋顶安装光伏发电系统，建筑面积约298平方米，占地面积约298平方米；安装容量为74.88kw。项目采用全额上网模式，主要由环晟720光伏组件，爱仕惟并网逆变器，低压输配电箱，电缆，监控系统等几部分构成。我司与陈晓蓉签订了相关的租赁协议。</t>
  </si>
  <si>
    <t>2504-445122-04-05-736760</t>
  </si>
  <si>
    <t>惠州晨昊新能源科技有限公司（林秋宜）29.820kw分布式光伏发电项目</t>
  </si>
  <si>
    <t>潮州市饶平县钱东镇灰寨村西面东三横4号</t>
  </si>
  <si>
    <t>项目利用潮州市饶平县钱东镇灰寨村西面东三横4号（林秋宜）屋顶建设分布式光伏发电项目,交流侧容量25KW，直流侧容量29.82KWp，建筑面积64平方米,建设占地面积64平方米,电站采用光伏组件、逆变器、光伏并网配电箱、光伏支架、电缆等,预计年发电量3万度,我司与林秋宜已签订相关合同, 采用全额上网模式并入南方电网。</t>
  </si>
  <si>
    <t>2504-445122-04-01-750224</t>
  </si>
  <si>
    <t>中国石化销售股份有限公司广东潮州饶平顺风加油站二期充电桩建设项目</t>
  </si>
  <si>
    <t>中国石化销售股份有限公司广东潮州饶平顺风加油站</t>
  </si>
  <si>
    <t>潮州市饶平县钱东镇仙洲村国道324线南侧</t>
  </si>
  <si>
    <t>总投资280万元，建设10个重卡充电车位。在油站入口增加一个3150KVA专用变压器，建设6台360KW 一拖二直流快充桩和一台240KW 一拖二直流快充桩，总装机容量3120KW，配备消防设备和设施。建筑面积占地150平方米。占地面积500平方米.</t>
  </si>
  <si>
    <t>2504-445122-04-01-958953</t>
  </si>
  <si>
    <t>饶平县乡香农业有限公司销售中心建设项目</t>
  </si>
  <si>
    <t>饶平县乡香农业有限公司</t>
  </si>
  <si>
    <t>潮州市饶平县钱东镇下浮山村下洋片二市路下</t>
  </si>
  <si>
    <t>1.内容：建设销售中心楼1栋共2层，仓库1栋，建筑面积共计5000平方米，占地面积共计3000平方米。2.产品：鲜鸡蛋、肉用鸡、有机肥。3.生产能力：鲜鸡蛋年销售20000吨，肉用鸡年销售量50万只，有机肥年销售量22000吨。4.年耗能量预计约12.6吨标准煤。</t>
  </si>
  <si>
    <t>2504-445122-04-01-316898</t>
  </si>
  <si>
    <t>潮州越荣光伏科技有限公司饶平县陈淑火屋顶25kW分布式光伏发电项目</t>
  </si>
  <si>
    <t>潮州越荣光伏科技有限公司</t>
  </si>
  <si>
    <t>潮州市饶平县钱东镇灰寨村十六米路下</t>
  </si>
  <si>
    <t>拟在饶平县钱东镇居民陈淑火房屋屋顶安装分布式光伏发电系统，装机容量共26.1KW,安装面积共115平方米，交流侧容量25kW，直流侧容量26.1kWp，采用光伏组件、逆变器、配电箱、支架、电缆等设备，采用全额上网模式并入南方电网，预计年发电量达3.13万度。以纯租赁屋顶模式，项目建成后，每年将给村民带来固定收益。</t>
  </si>
  <si>
    <t>2504-445122-04-01-587964</t>
  </si>
  <si>
    <t>2025-04-07</t>
  </si>
  <si>
    <t>潮州越荣光伏科技有限公司饶平县陈鹏涛屋顶20kW分布式光伏发电项目</t>
  </si>
  <si>
    <t>潮州市饶平县钱东镇灰寨村下田东六巷</t>
  </si>
  <si>
    <t>拟在饶平县钱东镇居民陈鹏涛房屋屋顶安装分布式光伏发电系统，装机容量共10.44KW,安装面积共45平方米，交流侧容量20kW，直流侧容量10.44kWp，采用光伏组件、逆变器、配电箱、支架、电缆等设备，采用全额上网模式并入南方电网，预计年发电量达1.25万度。以纯租赁屋顶模式，项目建成后，每年将给村民带来固定收益。</t>
  </si>
  <si>
    <t>2504-445122-04-01-679906</t>
  </si>
  <si>
    <t>潮州越荣光伏科技有限公司饶平县陈智勇屋顶20kW分布式光伏发电项目</t>
  </si>
  <si>
    <t>潮州市饶平县钱东镇灰寨村下田西十三巷1号</t>
  </si>
  <si>
    <t>拟在饶平县钱东镇居民陈智勇房屋屋顶安装分布式光伏发电系统，装机容量共19.53KW,安装面积共80平方米，交流侧容量20kW，直流侧容量19.53kWp，采用光伏组件、逆变器、配电箱、支架、电缆等设备，采用全额上网模式并入南方电网，预计年发电量达2.34万度。以纯租赁屋顶模式，项目建成后，每年将给村民带来固定收益。</t>
  </si>
  <si>
    <t>2504-445122-04-01-789199</t>
  </si>
  <si>
    <t>潮州越荣光伏科技有限公司饶平县林琼屋顶20kW分布式光伏发电项目</t>
  </si>
  <si>
    <t>拟在饶平县钱东镇居民林琼房屋屋顶安装分布式光伏发电系统，装机容量共17.4KW,安装面积共70平方米，交流侧容量20kW，直流侧容量17.4kWp，采用光伏组件、逆变器、配电箱、支架、电缆等设备，采用全额上网模式并入南方电网，预计年发电量达2.1万度。以纯租赁屋顶模式，项目建成后，每年将给村民带来固定收益。</t>
  </si>
  <si>
    <t>2504-445122-04-01-224216</t>
  </si>
  <si>
    <t>饶平县天廷网络科技有限公司龙眼城新能源停车场配套充电站建设项目</t>
  </si>
  <si>
    <t>饶平县天廷网络科技有限公司</t>
  </si>
  <si>
    <t>潮州市饶平县黄冈镇龙眼城电信大楼东侧100米停车场</t>
  </si>
  <si>
    <t>饶平县天廷网络科技有限公司在龙眼城居委会的新能源停车场配套充电站建设项目拟建设在龙眼城电信大楼东侧100米停车场配套一台1250kw变压器，建设960KW液冷充电桩16台，预计总投资300万元，并且规划建设24个停车位，预计于2025年6月底之前上线，总共占地面积500平方米，建筑面积500平方米，包括后期建设司机休息室和高低压配套设备等设施。</t>
  </si>
  <si>
    <t>2504-445122-04-01-810295</t>
  </si>
  <si>
    <t>2025-04-08</t>
  </si>
  <si>
    <t>饶平县绿宇科技有限公司裙带埭新能源停车场配套充电站建设项目</t>
  </si>
  <si>
    <t>潮州市饶平县黄冈镇大澳村裙带埭企业用地</t>
  </si>
  <si>
    <t>饶平县绿宇科技有限公司大澳村大澳村裙带埭企业用地新能源停车场配套充电站建设项目预计建设2个500KW变压器，2套480kw液冷充电堆，3台7kw慢充，并且规划24个充电时可停放车位，项目分为两期建设，预计总投资150万元，一期投产3台7kw慢充建设于2025年6月底之前上线，二期投资480kw液冷充电堆，于2025年12月底之前上线，其中总的占地面积300平方米，建筑面积300平方米，包括后期建设司机休息室以及高低压配套设备等</t>
  </si>
  <si>
    <t>2504-445122-04-01-231512</t>
  </si>
  <si>
    <t>中国石化销售股份有限公司广东潮州饶平通港加油站新建充电站项目</t>
  </si>
  <si>
    <t>中国石化销售股份有限公司广东潮州石油分公司</t>
  </si>
  <si>
    <t>潮州市饶平县柘林镇拓北蚌埕角北侧（进港公路拓林段东侧）</t>
  </si>
  <si>
    <t>总投资160万元，建设4个重卡充电车位。在油站出口增加一个1600KVA专用变压器，建设4台360KW 一拖二直流快充桩，总装机容量1440KW，配备消防设备和设施。建筑面积占地30平方米。占地面积200平方米.</t>
  </si>
  <si>
    <t>2504-445122-04-01-476304</t>
  </si>
  <si>
    <t>2025-04-09</t>
  </si>
  <si>
    <t>广东富诚新能源科技有限公司饶平亚太港口重卡充电站项目</t>
  </si>
  <si>
    <t>潮州市饶平县柘林镇内里村渔港路</t>
  </si>
  <si>
    <t>预计投入1600kw变压器，4个320kw双枪直流桩，规划8个车位以及配套休息室可供司机充电时休息、购入相应的消防设施；建筑面积300平方、占地面积1000平方</t>
  </si>
  <si>
    <t>2504-445122-04-01-518516</t>
  </si>
  <si>
    <t>2025-04-11</t>
  </si>
  <si>
    <t>饶平县鲍富水产养殖有限公司棚架式鲍鱼养殖建设项目</t>
  </si>
  <si>
    <t>广东省鲍富水产养殖有限公司</t>
  </si>
  <si>
    <t>潮州市饶平县大埕镇龙屿东北侧海域</t>
  </si>
  <si>
    <t>项目规划用海面积约240亩，拟购置联塑牌DN400管和配件，含锚泊系统(500KG铁锚，50mmPP绳)，建设水上休闲平台(包括圆形平台、综合平台、垂钓平台、管理房平台)；拟购置66组每组12口内空5X10米网箱/联塑牌DN355管和配件，含锚泊系统(500KG铁锚，50mmPP绳)，建设棚架式笼式鲍鱼养殖区；拟购置600组每组70米/联塑牌600X900浮球，含锚泊系统(500KG铁锚，50mmPP绳)，建设海藻养殖区(龙须菜)。</t>
  </si>
  <si>
    <t>2504-445122-04-03-834907</t>
  </si>
  <si>
    <t>中国石化销售股份有限公司广东潮州石油分公司饶平盛发酒店新建充电桩项目</t>
  </si>
  <si>
    <t>潮州市饶平县黄冈镇环城北路盛发山庄15幢401</t>
  </si>
  <si>
    <t>该项目总投资100万元，计划在饶平盛发酒店停车场内建设1台630KVA箱式变压器，安装1台480kW分体式一拖八充电机和1台120KW一体式充电机，总装机容量600KW，共建设10个充电车位，建筑面积25平方米。站点面积200平方米，配套相应消防设备和设施。</t>
  </si>
  <si>
    <t>2504-445122-04-01-673934</t>
  </si>
  <si>
    <t>2025-04-14</t>
  </si>
  <si>
    <t>潮州市零霾环保技术服务有限公司所城镇北山村新能源充电站建设项目</t>
  </si>
  <si>
    <t>潮州市零霾环保技术服务有限公司</t>
  </si>
  <si>
    <t>潮州市饶平县所城镇北山村学校南公路旁</t>
  </si>
  <si>
    <t>该项目总投资20万元，计划在潮州市零霾环保技术服务有限公司办公室铺面前暨饶平县所城镇北山村学校南公路旁，安装2台80KW双枪一体式充电机，共建设4个充电车位，建筑面积100平方米，占地面积100平方米，配套相应消防设备和充电设施。</t>
  </si>
  <si>
    <t>2504-445122-04-01-731486</t>
  </si>
  <si>
    <t>2025-04-17</t>
  </si>
  <si>
    <t>饶平县三代建材加工厂仓储物流园区建设项目</t>
  </si>
  <si>
    <t>饶平县三代建材加工厂</t>
  </si>
  <si>
    <t>潮州市饶平县钱东镇下浮山村前洋片</t>
  </si>
  <si>
    <t>建设一座仓储物流小型园区，内含建设仓库10座，总占地面积14000平方米，总建筑面积3000平方米，用于出租给物流行业经营；年耗能量预计约3.54吨标准煤。</t>
  </si>
  <si>
    <t>2504-445122-04-01-412382</t>
  </si>
  <si>
    <t>饶平县海泓水产有限公司隆东深水网箱养殖项目</t>
  </si>
  <si>
    <t>饶平县海泓水产有限公司</t>
  </si>
  <si>
    <t>潮州市饶平县海山镇柘林湾浮屿西南侧隆东海域</t>
  </si>
  <si>
    <t>计划在柘林湾浮屿西南侧隆东海域投入深水网箱养殖项目，建造24口8连橱192格重力式深水网箱，养殖面积107780平方米，主要养殖赤鮸、白奈鱼、金头鲷等，总投资额3000万元。</t>
  </si>
  <si>
    <t>2504-445122-04-01-313944</t>
  </si>
  <si>
    <t>梅州市锦嘉矿业有限公司饶平分公司6300千瓦超级充电站</t>
  </si>
  <si>
    <t>梅州市锦嘉矿业有限公司饶平分公司</t>
  </si>
  <si>
    <t>潮州市饶平县柘林镇中堤路北侧进港公路东侧</t>
  </si>
  <si>
    <t>梅州市锦嘉矿业有限公司饶平分公司6300千瓦超级充电站，总投资3000万元。目占地面积8000平方米，充电桩总功率6300千瓦，一期建设2000千瓦超级充电站，采用群充模式，12台桩24把枪，满足12台车同时充电。二期建设4300千瓦超级充电站，采用群充模式，25台桩50把枪，满足25台车同时充电。充电桩类型直流充电桩，并对外开放。符合消防安全等充电设施安全运营要求的配套设施和系统。</t>
  </si>
  <si>
    <t>2504-445122-04-01-696266</t>
  </si>
  <si>
    <t>2025-04-21</t>
  </si>
  <si>
    <t>饶平县海泓水产重力式网箱建设项目（一期）</t>
  </si>
  <si>
    <t>潮州市饶平县柘林镇柘林湾浮屿西南侧</t>
  </si>
  <si>
    <t>项目用海面积30000平方米，建设18个周长63米重力式网箱，总投资6500万：网箱建设500万，饲料与鱼苗6000万元。</t>
  </si>
  <si>
    <t>2504-445122-04-01-653002</t>
  </si>
  <si>
    <t>饶平县创辉陶瓷厂陶瓷生产厂房建设项目</t>
  </si>
  <si>
    <t>饶平县创辉陶瓷厂</t>
  </si>
  <si>
    <t>潮州市饶平县钱东镇李厝村陇中北路大路池边</t>
  </si>
  <si>
    <t>建设一个陶瓷生产厂房，1栋5层，占地面积1600平方米，建筑面积共计8600平方米；年耗能量预计约58.07吨标准煤。
建筑面积：8600.0 平方米占地面积：1600.0 平方米</t>
  </si>
  <si>
    <t>2504-445122-04-01-895015</t>
  </si>
  <si>
    <t>潮州市饶平县星河园3幢电梯更新项目</t>
  </si>
  <si>
    <t>广东菱越电梯有限公司</t>
  </si>
  <si>
    <t>潮州市饶平县黄冈镇沿河南路星河园3幢</t>
  </si>
  <si>
    <t>星河园3幢1台老旧电梯更新，该电梯于2009年投入使用，电梯已连续使用超过15年，本栋业主拟采购三菱电梯1台，产品型号MAXIEZ-CZ，速度1.75m/s，载重825kg。</t>
  </si>
  <si>
    <t>2504-445122-04-05-281475</t>
  </si>
  <si>
    <t>高性能永磁新材料生产</t>
  </si>
  <si>
    <t>广东裕通永磁科技有限公司</t>
  </si>
  <si>
    <t>潮州市饶平县联饶镇联饶工业区</t>
  </si>
  <si>
    <t>高性能钕铁硼新永磁生产设备，建设厂房、仓库、办公楼等。该项目用地面积约23333平方米，计划总投资1.1亿元，项目主要生产高性能钕铁硼新材料产品。
建筑面积：23333.0 平方米占地面积：23333.0 平方米</t>
  </si>
  <si>
    <t>2504-445122-04-01-570748</t>
  </si>
  <si>
    <t>潮州深能燃气有限公司交流侧17.15KW分布式光伏发电项目</t>
  </si>
  <si>
    <t>潮州深能燃气有限公司</t>
  </si>
  <si>
    <t>潮州市饶平县联饶镇葛口村</t>
  </si>
  <si>
    <t>该项目在机柜间屋顶上建筑面积84.70平方米，拟利用机柜间屋顶区域面积的为84.70平方米，建设装机规模17 .15千瓦的光伏发电项目，组件直流侧容量17.15千瓦，选用单晶硅635W光伏组件27块、逆变器交流侧容量15kw1台，项目年均发电量1.7万千瓦时，主要设备设施包括单晶硅光伏组件、逆变器交流侧容量、支架电缆、并网箱等。该项目采用“自发自用，余电上网”模式，占用屋顶面积84.7平方米。</t>
  </si>
  <si>
    <t>2504-445122-04-01-525134</t>
  </si>
  <si>
    <t>2025-04-27</t>
  </si>
  <si>
    <t>饶平县长兴泡沫厂243.1KW分布式光伏发电项目</t>
  </si>
  <si>
    <t>饶平县长兴泡沫厂</t>
  </si>
  <si>
    <t>潮州市饶平县钱东镇仙洲村</t>
  </si>
  <si>
    <r>
      <rPr>
        <sz val="11"/>
        <color theme="1"/>
        <rFont val="宋体"/>
        <charset val="134"/>
        <scheme val="minor"/>
      </rPr>
      <t>在自有房屋天面投资建设</t>
    </r>
    <r>
      <rPr>
        <sz val="10"/>
        <rFont val="Arial"/>
        <charset val="0"/>
      </rPr>
      <t>243.1</t>
    </r>
    <r>
      <rPr>
        <sz val="10"/>
        <rFont val="宋体"/>
        <charset val="134"/>
      </rPr>
      <t>千瓦分布式光伏发电项目，占地面积</t>
    </r>
    <r>
      <rPr>
        <sz val="10"/>
        <rFont val="Arial"/>
        <charset val="0"/>
      </rPr>
      <t>1100</t>
    </r>
    <r>
      <rPr>
        <sz val="10"/>
        <rFont val="宋体"/>
        <charset val="134"/>
      </rPr>
      <t>平方米，建筑面积</t>
    </r>
    <r>
      <rPr>
        <sz val="10"/>
        <rFont val="Arial"/>
        <charset val="0"/>
      </rPr>
      <t>1100</t>
    </r>
    <r>
      <rPr>
        <sz val="10"/>
        <rFont val="宋体"/>
        <charset val="134"/>
      </rPr>
      <t>平方米，使用单品硅太阳能组件，配套高效逆变器，光伏支架，自发自用，余电上网的方式接入电网。预计年发电量</t>
    </r>
    <r>
      <rPr>
        <sz val="10"/>
        <rFont val="Arial"/>
        <charset val="0"/>
      </rPr>
      <t>28</t>
    </r>
    <r>
      <rPr>
        <sz val="10"/>
        <rFont val="宋体"/>
        <charset val="134"/>
      </rPr>
      <t>万度，总投资额</t>
    </r>
    <r>
      <rPr>
        <sz val="10"/>
        <rFont val="Arial"/>
        <charset val="0"/>
      </rPr>
      <t>66</t>
    </r>
    <r>
      <rPr>
        <sz val="10"/>
        <rFont val="宋体"/>
        <charset val="134"/>
      </rPr>
      <t>万元。</t>
    </r>
  </si>
  <si>
    <t>2504-445122-04-05-340480</t>
  </si>
  <si>
    <t>2025-04-28</t>
  </si>
  <si>
    <t>樟溪镇英粉村村民住宅与产业用地建设项目</t>
  </si>
  <si>
    <t>饶平县英粉强村建设发展有限公司</t>
  </si>
  <si>
    <t>潮州市饶平县樟溪镇英粉村址内</t>
  </si>
  <si>
    <t>占地面积25714平方米，其中房屋建筑面积21580平方米，基础设施及道路建设4134平方米，总投资3345万元，年耗能量预计约2.42吨标准煤。</t>
  </si>
  <si>
    <t>2504-445122-04-01-254040</t>
  </si>
  <si>
    <t>饶平县农村基础设施改造提升建设项目</t>
  </si>
  <si>
    <t>潮州市饶平县樟溪镇、钱东镇、新圩镇、新丰镇等14个镇</t>
  </si>
  <si>
    <t>本项目建设包括县域内33.747公里农村公路周边的基础设施及危旧桥梁改造、安全生命防护工程、养护工程等相关配套提升。</t>
  </si>
  <si>
    <t>2504-445122-04-01-799745</t>
  </si>
  <si>
    <t>惠州晨昊新能源科技有限公司（詹文都）103.66KW分布式光伏发电项目</t>
  </si>
  <si>
    <t>潮州市饶平县新丰镇丰联社区金丰路22号</t>
  </si>
  <si>
    <t>项目利用潮州市饶平县新丰镇丰联社区金丰路22号（詹文都）屋顶建设分布式光伏发电项目, 交流侧容量90KW，直流侧容量103.66KWp，建筑面积439平方米,建设占地面积439平方米,电站采用光伏组件、逆变器、光伏并网配电箱、光伏支架、电缆等,预计年发电量12.1万度,我司与詹文都已签订相关合同, 采用全额上网模式并入南方电网。</t>
  </si>
  <si>
    <t>2505-445122-04-01-632962</t>
  </si>
  <si>
    <t>2025-05-06</t>
  </si>
  <si>
    <t>惠州晨昊新能源科技有限公司（詹莲青）101.53KW分布式光伏发电项目</t>
  </si>
  <si>
    <t>潮州市饶平县新丰镇丰联社区金丰路24号</t>
  </si>
  <si>
    <t>项目利用潮州市饶平县新丰镇丰联社区金丰路24号（詹莲青）屋顶建设分布式光伏发电项目, 交流侧容量90KW，直流侧容量101.53KWp，建筑面积436平方米,建设占地面积436平方米,电站采用光伏组件、逆变器、光伏并网配电箱、光伏支架、电缆等,预计年发电量12.1万度,我司与詹莲青已签订相关合同, 采用全额上网模式并入南方电网。</t>
  </si>
  <si>
    <t>2505-445122-04-01-726599</t>
  </si>
  <si>
    <t>惠州晨昊新能源科技有限公司（刘龙裕）42.6KW分布式光伏发电项目</t>
  </si>
  <si>
    <t>潮州市饶平县新丰镇扬康村军营巷11号</t>
  </si>
  <si>
    <t>项目利用潮州市饶平县新丰镇扬康村军营巷11号（刘龙裕）屋顶建设分布式光伏发电项目, 交流侧容量40KW，直流侧容量42.6KWp，建筑面积154平方米,建设占地面积154平方米,电站采用光伏组件、逆变器、光伏并网配电箱、光伏支架、电缆等,预计年发电量5.1万度,我司与刘龙裕已签订相关合同, 采用全额上网模式并入南方电网。</t>
  </si>
  <si>
    <t>2505-445122-04-01-998547</t>
  </si>
  <si>
    <t>饶平县佳景文化旅游发展有限公司佳景亲水乐园游泳池（扩建）项目</t>
  </si>
  <si>
    <t>饶平县佳景文化旅游发展有限公司</t>
  </si>
  <si>
    <t>1 水上游乐设备水皮划艇、水滑梯、造浪设备、漂流河、滑水、水上飞轮橡、保丽龙水球等。2 道路和游客休闲设施游包括健康之路鹅暖石，沙滩椅等。3辅助和管理设施其中包括：电房，机电室，监控室，医护室，游客接待中心，停车场等。年接待游客可达10万人次。4防溺水教育场地、体育文化交流、健身器材、管理员培训、学员培训班等一体配套设施。游泳池项目建筑面积333000平方米，占地面积33300平方米，含4个标准游泳池，1个沙滩游泳池及1个配套用房翻新改造。
建筑面积：333000.0 平方米占地面积：333000.0 平方米</t>
  </si>
  <si>
    <t>2505-445122-04-01-539223</t>
  </si>
  <si>
    <t>正升首府商住小区房地产建设项目</t>
  </si>
  <si>
    <t>饶平保升房地产开发有限公司</t>
  </si>
  <si>
    <t>潮州市饶平县黄冈镇新港西路西侧</t>
  </si>
  <si>
    <t>根据《饶平县黄冈镇(新港西路片区)国有建设用地项目规划条件》，项目按容积率:&lt;4.5、建筑密度:低层&lt;35%，多层&lt;30%，高层&lt;22%、绿地率:&gt;30%、建筑限高:&lt;100米的规划条件实施。</t>
  </si>
  <si>
    <t xml:space="preserve"> 2503-445122-04-01-907755</t>
  </si>
  <si>
    <t>饶平县柔瑞种养专业合作社防火巡护道项目</t>
  </si>
  <si>
    <t>饶平县柔瑞种养专业合作社</t>
  </si>
  <si>
    <t>潮州市饶平县联饶镇后葛村七斗内接壤下寨村革桶头</t>
  </si>
  <si>
    <t>建设森林防火巡护道0.39公里，路面宽度4米，占地面积1560平方米。按森林防火巡护道标准建设。</t>
  </si>
  <si>
    <t>2505-445122-04-01-191095</t>
  </si>
  <si>
    <t>下寨村革桶头山林防火路新建项目</t>
  </si>
  <si>
    <t>饶平县柔丰农业发展有限公司</t>
  </si>
  <si>
    <t>潮州市饶平县联饶镇下寨村革桶头</t>
  </si>
  <si>
    <t>建设项目路线起于后葛村七斗内，经下寨村，接驳胶墩村，路线全长1.1公里，路面宽4米。按森林防火巡护道标准建设。</t>
  </si>
  <si>
    <t>2505-445122-04-01-302601</t>
  </si>
  <si>
    <t>广东雍康海洋牧场有限公司浮屿重力式深水网箱项目</t>
  </si>
  <si>
    <t>广东雍康海洋牧场有限公司</t>
  </si>
  <si>
    <t>潮州市饶平县黄冈镇浮屿南1200米</t>
  </si>
  <si>
    <t>在浮屿建造重力式深水网箱20个，建造100格新型塑胶网箱，采用新型塑胶环保材料框架及锚固，项目建设范围约160亩。</t>
  </si>
  <si>
    <t>2505-445122-04-01-528623</t>
  </si>
  <si>
    <t>广东孝琴新材料有限公司水性涂料厂项目</t>
  </si>
  <si>
    <t>广东孝琴新材料有限公司</t>
  </si>
  <si>
    <t>潮州市饶平县樟溪镇潮州市饶平县樟溪镇樟溪低碳工业园建潮科创园  广东饶平潮州港经济开发区</t>
  </si>
  <si>
    <t>我司于2023年6月8日入驻建潮·科创园，租赁C栋一、二层厂房用于投资建设水性涂料生产项目，目前生产经营状况良好。为扩大生产规模，我司拟在原有基础上租赁建潮·科创园C栋三层厂房（建筑面积1052.38平方米）作为增资扩产项目，致力打造综合性产研销涂料的生产基地。项目建成后预计投资总额人民币约500万元。投产预计年产约1万吨，预计年均销售收入约2000万元，年创税100万元以上，可提供20个就业岗位。
建筑面积：1052.38 平方米占地面积：1052.38 平方米</t>
  </si>
  <si>
    <t>2505-445122-04-01-664179</t>
  </si>
  <si>
    <t>饶平联饶镇山门村管理处配套新能源汽车充电站新建项目</t>
  </si>
  <si>
    <t>潮州市饶平县联饶镇山门村管自砖厂仓库</t>
  </si>
  <si>
    <t>饶平县勇正充电桩有限公司投资在饶平县联饶镇管自砖厂仓库停车场的新能源汽车充电站项目，总投资约30万元，投资建设一台柔性分配充电堆160kw双枪直流设备（一拖二终端）总功率160kw，总1个充电桩（2条充电枪）并且规划4个充电时可停放车位，建筑面积100平方米，占地面积100平方米，为附近村民配套充电设施，同时配备相关设备包括建设司机休息室以及低压配套设备和配备消防设施等。</t>
  </si>
  <si>
    <t>2505-445122-04-01-830382</t>
  </si>
  <si>
    <t>2025-05-13</t>
  </si>
  <si>
    <t>饶平县联饶镇广汇新能源汽车充电站新建项目</t>
  </si>
  <si>
    <t>饶平县煌宝充电桩有限公司</t>
  </si>
  <si>
    <t>潮州市饶平县联饶镇山门村畜牧良种场旁</t>
  </si>
  <si>
    <t>该项目总投资20万元，计划在联饶镇山门村畜牧良种场旁暨广汇汽车新能源场站铺面前安装1台160KW双枪一体式充电机，共建设4个充电车位，建筑面积100平方米，占地面积100平方米，配套相应消防设备和充电设施。</t>
  </si>
  <si>
    <t>2505-445122-04-01-345113</t>
  </si>
  <si>
    <t>饶平县宇杰生物科技有限公司扩建项目</t>
  </si>
  <si>
    <t>饶平县宇杰生物科技有限公司</t>
  </si>
  <si>
    <t>潮州市饶平县汫洲镇红山渡甘坑口</t>
  </si>
  <si>
    <t>饶平县宇杰生物科技有限公司位于饶平县汫洲镇红山渡甘坑口，项目占地4300平方米，建筑面积约为4820平方米。项目新增一条膨化生产线，新增部分设备，新增一台4吨生物质锅炉。项目建成后年产虾片饲料600吨，膨化颗粒饲料4800吨
建筑面积：4820.0 平方米占地面积：4300.0 平方米</t>
  </si>
  <si>
    <t>2505-445122-04-01-287762</t>
  </si>
  <si>
    <t>饶平县饶洋镇200MW/400MWh电网侧独立储能电站项目</t>
  </si>
  <si>
    <t>饶平县饶储能源有限公司</t>
  </si>
  <si>
    <t>潮州市饶平县饶洋镇吴厝岗场220kV蓝屋变电站附近</t>
  </si>
  <si>
    <t>饶平县饶洋镇200MW/400MWh电网侧独立储能电站项目站址定于饶洋镇吴厝岗场220kV蓝屋变电站附近,项目占地29970平方米，约45亩,总投资约8亿元，主要建设内容计划采用59组储能电池舱和59个PCS预制舱及1台35kV/220kV升压变 ,采用最先进和最安全的磷酸铁锂或其他电池储能系统。储能电站的设计、施工、运行、拆除都将严格按照国家、行业的相关标准执行。(该项目为无排他性、竞争性项目备案，12个月内未纳入广东省新型储能电站项目建设计划的自动失效)</t>
  </si>
  <si>
    <t>2505-445122-04-01-557549</t>
  </si>
  <si>
    <t>2025-05-16</t>
  </si>
  <si>
    <t>潮州市饶平县钱东镇上浮山村委会停车场电动汽车充电站项目</t>
  </si>
  <si>
    <t>广东电网有限责任公司潮州饶平供电局</t>
  </si>
  <si>
    <t>潮州市饶平县钱东镇上浮山村委会停车场</t>
  </si>
  <si>
    <t>1、新建120kW一体式一机两枪直流充电桩2台；7kW一机一枪交流充电桩2台；共4台。2、新建1进6出充电桩配电箱共1台。3、充电桩停车位安装车档共6套。4、配备灭火器箱6套（带干粉灭火器）。</t>
  </si>
  <si>
    <t>2505-445122-04-01-273620</t>
  </si>
  <si>
    <t>饶平县潮福益茶行山泉水厂项目</t>
  </si>
  <si>
    <t>饶平县潮福益茶行</t>
  </si>
  <si>
    <t>潮州市饶平县浮滨镇三红村红花树</t>
  </si>
  <si>
    <t>饶平县潮福益茶行山泉水厂项目位于广东省饶平县浮滨镇三红村红花树。项目占地面积约30平方米，建筑面积约30平方米，项目设计日取水量为36立方米/天，设计年生产能力为1.08万立方米/年。项目区设置沉淀区、原水蓄水区、净化处理区、净化水蓄水区。净化处理区设置一套净化处理设备。</t>
  </si>
  <si>
    <t>2505-445122-04-01-468644</t>
  </si>
  <si>
    <t>饶平县万佳水产花鲈良种场升级改造项目</t>
  </si>
  <si>
    <t>饶平县万佳水产有限公司</t>
  </si>
  <si>
    <t>潮州市饶平县柘林镇渔港路7号水产站内</t>
  </si>
  <si>
    <t>升级改造车间，升级配电设施、温控系统、光照系统、过滤系统、水质检测设备，设置专门的药品储存室。新增3个鱼苗育苗车间，水泥育苗池15个，预计建成后年产3亿尾鲈鱼鱼苗。</t>
  </si>
  <si>
    <t>2505-445122-04-01-730747</t>
  </si>
  <si>
    <t>饶平县王钦贸易商行山泉水厂项目</t>
  </si>
  <si>
    <t>饶平县王钦贸易商行</t>
  </si>
  <si>
    <t>潮州市饶平县浮滨镇五祉村</t>
  </si>
  <si>
    <t>饶平县王钦贸易商行山泉水厂项目位于广东省饶平县浮滨镇五祉村。项目占地面积约100平方米，建筑面积约80平方米，设计日取水量为63立方米/天，设计年生产能力为1.89万立方米/年。项目区设置沉淀区、原水蓄水区、净化处理区、净化水蓄水区。净化处理区设置两套净化处理设备。</t>
  </si>
  <si>
    <t>2505-445122-04-01-938859</t>
  </si>
  <si>
    <t>天时茶业茶叶加工车间建设项目</t>
  </si>
  <si>
    <t xml:space="preserve"> 潮州天时茶业有限公司</t>
  </si>
  <si>
    <t xml:space="preserve">潮州市饶平县黄冈镇龙眼城西溪北侧（雅德水族公司内）A区1101号  </t>
  </si>
  <si>
    <t>新建两层茶叶加工工业厂房，内设生产车间，占地面积2000平方米，建筑面积3000平方米，并购置一批生产用自动化设备。
建筑面积：3000.0 平方米占地面积：2000.0 平方米</t>
  </si>
  <si>
    <t>2505-445122-04-01-240001</t>
  </si>
  <si>
    <t>潮州港亚太通用码头智慧环保改造工程</t>
  </si>
  <si>
    <t>潮州市饶平县柘林镇进港公路延长线</t>
  </si>
  <si>
    <t>建设一条从码头前沿到堆场的皮带机运输系统和堆场卸料设备，以及配套的土建、水、电、控、暖通、通信等设施（内含1座采样间、1座变电所、2座转栈房及3条栈桥等），总建筑面积1724平方米，占地面积122000平方米，用于日常货物运输使用。</t>
  </si>
  <si>
    <t>2501-445122-07-02-993255</t>
  </si>
  <si>
    <t>饶平县浮山镇东宫村、东洋村、浮山村道路5.9MW分布式光伏发电项目</t>
  </si>
  <si>
    <t>潮州市饶平县浮山镇东宫村、东洋村、浮山村</t>
  </si>
  <si>
    <t>项目占地面积30000平方米，由饶平华享新能源有限公司投资开发5.9M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649万千瓦时。</t>
  </si>
  <si>
    <t>2505-445122-04-01-467750</t>
  </si>
  <si>
    <t>2025-05-23</t>
  </si>
  <si>
    <t>惠州晨昊新能源有限公司（林章岳）29.82KW房屋分布式发电项目</t>
  </si>
  <si>
    <t>潮州市饶平县东山镇东山村塘田东巷5号</t>
  </si>
  <si>
    <t>项目利用潮州市饶平县东山镇东山村塘田东巷5号（林章岳）屋顶建设分布式光伏发电项目, 交流侧容量25KW，直流侧容量29.82KWp，建筑面积122平方米,建设占地面积122平方米,电站采用42块光伏组件、逆变器、光伏并网配电箱、光伏支架、电缆等,预计年发电量3.5万度,我司与林章岳已签订相关合同, 采用全额上网模式并入南方电网。</t>
  </si>
  <si>
    <t>2505-445122-04-01-629532</t>
  </si>
  <si>
    <t>惠州晨昊新能源有限公司（林军海）26.98KW房屋分布式发电项目</t>
  </si>
  <si>
    <t>潮州市饶平县东山镇东山村塘田东巷1号</t>
  </si>
  <si>
    <t>项目利用潮州市饶平县东山镇东山村塘田东巷1号（林军海）屋顶建设分布式光伏发电项目, 交流侧容量25KW，直流侧容量26.98KWp，建筑面积116平方米,建设占地面积116平方米,电站采用38块光伏组件、逆变器、光伏并网配电箱、光伏支架、电缆等,预计年发电量3.2万度,我司与林军海已签订相关合同, 采用全额上网模式并入南方电网。</t>
  </si>
  <si>
    <t>2505-445122-04-01-891988</t>
  </si>
  <si>
    <t>惠州晨昊新能源有限公司（王少敏）21.3KW房屋分布式发电项目</t>
  </si>
  <si>
    <t>潮州市饶平县浮山镇东官村新合西十二巷5号</t>
  </si>
  <si>
    <t>项目利用潮州市饶平县浮山镇东官村新合西十二巷5号（王少敏）屋顶建设分布式光伏发电项目, 交流侧容量20KW，直流侧容量21.3KWp，建筑面积112平方米,建设占地面积90平方米,电站采用30块光伏组件、逆变器、光伏并网配电箱、光伏支架、电缆等,预计年发电量2.556万度,我司与王少敏已签订相关合同, 采用全额上网模式并入南方电网。</t>
  </si>
  <si>
    <t>2505-445122-04-01-822237</t>
  </si>
  <si>
    <t>惠州晨昊新能源有限公司（王招平）24.85KW房屋分布式发电项目</t>
  </si>
  <si>
    <t>潮州市饶平县浮山镇东官村中兴一横19-1号</t>
  </si>
  <si>
    <t>项目利用潮州市饶平县浮山镇东官村中兴一横19-1号（王招平）屋顶建设分布式光伏发电项目, 交流侧容量20KW，直流侧容量24.85KWp，建筑面积95平方米,建设占地面积95平方米,电站采用35块光伏组件、逆变器、光伏并网配电箱、光伏支架、电缆等,预计年发电量2.982万度,我司与王招平已签订相关合同, 采用全额上网模式并入南方电网。</t>
  </si>
  <si>
    <t>2505-445122-04-01-886458</t>
  </si>
  <si>
    <t>惠州晨昊新能源有限公司（王海州）28.4KW房屋分布式发电项目</t>
  </si>
  <si>
    <t>潮州市饶平县浮山镇浮山村中兴路老供电所3号</t>
  </si>
  <si>
    <t>项目利用潮州市 饶平县 浮山镇浮山村中兴路老供电所3号（王海州）屋顶建设分布式光伏发电项目, 交流侧容量25KW，直流侧容量28.4KWp，建筑面积106平方米,建设占地面积106平方米,电站采用40块光伏组件、逆变器、光伏并网配电箱、光伏支架、电缆等,预计年发电量3.408万度,我司与王海州已签订相关合同, 采用全额上网模式并入南方电网。</t>
  </si>
  <si>
    <t>2505-445122-04-01-609281</t>
  </si>
  <si>
    <t>饶平县饶洋镇吴厝岗村、安全村、大埔背村道路5.9MW分布式光伏发电项目</t>
  </si>
  <si>
    <t>潮州市饶平县饶洋镇吴厝岗村、安全村、大埔背村</t>
  </si>
  <si>
    <t>2505-445122-04-01-155219</t>
  </si>
  <si>
    <t>2025-05-24</t>
  </si>
  <si>
    <t>饶平县饶洋镇南星村、大楼村、埔下村道路5.9MW分布式光伏发电项目</t>
  </si>
  <si>
    <t>潮州市饶平县饶洋镇南星村、大楼村、埔下村</t>
  </si>
  <si>
    <t>2505-445122-04-01-291108</t>
  </si>
  <si>
    <t>饶平县饶洋镇祠东村、水东村、岗下村道路5.9MW分布式光伏发电项目</t>
  </si>
  <si>
    <t>潮州市饶平县饶洋镇祠东村、水东村、岗下村</t>
  </si>
  <si>
    <t>2505-445122-04-01-350733</t>
  </si>
  <si>
    <t>饶平县汫洲镇第一盐场、第二盐场、第三盐场、东风社区道路5.9MW分布式光伏发电项目</t>
  </si>
  <si>
    <t>饶平融享新能源有限公司</t>
  </si>
  <si>
    <t>潮州市饶平县汫洲镇第一盐场、第二盐场、第三盐场、东风社区</t>
  </si>
  <si>
    <t>项目占地面积30000平方米，由饶平融享新能源有限公司投资开发5.9M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649万千瓦时。</t>
  </si>
  <si>
    <t>2505-445122-04-01-584339</t>
  </si>
  <si>
    <t>饶平县汫洲镇汫东社区、汫平社区、东灶村、下园村道路5.9MW分布式光伏发电项目</t>
  </si>
  <si>
    <t>潮州市饶平县汫洲镇汫东社区、汫平社区、东灶村、下园村</t>
  </si>
  <si>
    <t>2505-445122-04-01-400356</t>
  </si>
  <si>
    <t>饶平县汫洲镇湖水村、西峡村、山家村道路5.9MW分布式光伏发电项目</t>
  </si>
  <si>
    <t>潮州市饶平县汫洲镇湖水村、西峡村、山家村</t>
  </si>
  <si>
    <t>2505-445122-04-01-665171</t>
  </si>
  <si>
    <t>饶平县新圩镇后头村、燎星村、梅林村、长柯村道路4MW分布式光伏发电项目</t>
  </si>
  <si>
    <t>饶平融汇新能源有限公司</t>
  </si>
  <si>
    <t>潮州市饶平县新圩镇后头村、燎星村、梅林村、长柯村</t>
  </si>
  <si>
    <t>项目占地面积20000平方米，由饶平融汇新能源有限公司投资开发4M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440万千瓦时。</t>
  </si>
  <si>
    <t>2505-445122-04-01-872582</t>
  </si>
  <si>
    <t>饶平县新圩镇岐山村、新石村、安民村道路5.9MW分布式光伏发电项目</t>
  </si>
  <si>
    <t>潮州市饶平县新圩镇岐山村、新石村、安民村</t>
  </si>
  <si>
    <t>项目占地面积30000平方米，由饶平融汇新能源有限公司投资开发5.9M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649万千瓦时。</t>
  </si>
  <si>
    <t>2505-445122-04-01-732601</t>
  </si>
  <si>
    <t>饶平县海山镇蓬莱村、美宅村道路5.9MW分布式光伏发电项目</t>
  </si>
  <si>
    <t>潮州市饶平县海山镇蓬莱村、美宅村</t>
  </si>
  <si>
    <t>2505-445122-04-01-885002</t>
  </si>
  <si>
    <t>饶平县海山镇坂上村道路5.9MW分布式光伏发电项目</t>
  </si>
  <si>
    <t>2505-445122-04-01-539830</t>
  </si>
  <si>
    <t>饶平县海山镇陈厝村、渡头村、浮任村、山下村道路5.9MW分布式光伏发电项目</t>
  </si>
  <si>
    <t>潮州市饶平县海山镇陈厝村、渡头村、浮任村、山下村</t>
  </si>
  <si>
    <t>2505-445122-04-01-692090</t>
  </si>
  <si>
    <t>饶平县建饶镇饶中村、石坛村道路5MW分布式光伏发电项目</t>
  </si>
  <si>
    <t>潮州市饶平县建饶镇饶中村、石坛村</t>
  </si>
  <si>
    <t>项目占地面积30000平方米，由饶平华享新能源有限公司投资开发5M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550万千瓦时。</t>
  </si>
  <si>
    <t>2505-445122-04-01-935439</t>
  </si>
  <si>
    <t>饶平县浮滨镇大榕埔村、德业村、桥头村、溪楼村道路5MW分布式光伏发电项目</t>
  </si>
  <si>
    <t>潮州市饶平县浮滨镇大榕埔村、德业村、桥头村、溪楼村</t>
  </si>
  <si>
    <t>2505-445122-04-01-174821</t>
  </si>
  <si>
    <t>饶平县建饶镇饶南村、麻寮村道路4MW分布式光伏发电项目</t>
  </si>
  <si>
    <t>潮州市饶平县建饶镇饶南村、麻寮村</t>
  </si>
  <si>
    <t>项目占地面积20000平方米，由饶平华享新能源有限公司投资开发4M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440万千瓦时。</t>
  </si>
  <si>
    <t>2505-445122-04-01-287674</t>
  </si>
  <si>
    <t>饶平县新塘镇饶丰村、外宫村道路4MW分布式光伏发电项目</t>
  </si>
  <si>
    <t>潮州市饶平县新塘镇饶丰村、外宫村</t>
  </si>
  <si>
    <t>2505-445122-04-01-340457</t>
  </si>
  <si>
    <t>饶平县浮山镇五联村、下搭村、岭湾村、军埔村道路5.9MW分布式光伏发电项目</t>
  </si>
  <si>
    <t>潮州市饶平县浮山镇五联村、下搭村、岭湾村、军埔村</t>
  </si>
  <si>
    <t>2505-445122-04-01-477862</t>
  </si>
  <si>
    <t>惠州晨昊新能源有限公司（陈永杰）31.95KW房屋分布式发电项目</t>
  </si>
  <si>
    <t>潮州市饶平县大埕镇溪美村学校西路8号</t>
  </si>
  <si>
    <t>项目利用潮州市饶平县大埕镇溪美村学校西路8号（陈永杰）屋顶建设分布式光伏发电项目, 交流侧容量30KW，直流侧容量31.95KWp，建筑面积136平方米,建设占地面积136平方米,电站采用45块光伏组件、逆变器、光伏并网配电箱、光伏支架、电缆等,预计年发电量3万度,我司与陈永杰已签订相关合同, 采用全额上网模式并入南方电网。</t>
  </si>
  <si>
    <t>2505-445122-04-01-323987</t>
  </si>
  <si>
    <t>2025-05-26</t>
  </si>
  <si>
    <t>惠州晨昊新能源有限公司（詹焕辉）29.82KW房屋分布式发电项目</t>
  </si>
  <si>
    <t>潮州市饶平县上饶镇下善村石马坑72号</t>
  </si>
  <si>
    <t>项目利用潮州市饶平县上饶镇下善村石马坑72号（詹焕辉）屋顶建设分布式光伏发电项目, 交流侧容量25KW，直流侧容量29.82KWp，建筑面积95平方米,建设占地面积95平方米,电站采用42块光伏组件、逆变器、光伏并网配电箱、光伏支架、电缆等,预计年发电量3.5万度,我司与詹焕辉已签订相关合同, 采用全额上网模式并入南方电网。</t>
  </si>
  <si>
    <t>2505-445122-04-01-592937</t>
  </si>
  <si>
    <t>惠州晨昊新能源有限公司（许广东）29.82KW房屋分布式发电项目</t>
  </si>
  <si>
    <t>潮州市饶平县上饶镇上善村广福路164号</t>
  </si>
  <si>
    <t>项目利用潮州市饶平县上饶镇上善村广福路164号（许广东）屋顶建设分布式光伏发电项目, 交流侧容量25KW，直流侧容量29.82KWp，建筑面积134平方米,建设占地面积134平方米,电站42块采用光伏组件、逆变器、光伏并网配电箱、光伏支架、电缆等,预计年发电量3.5万度,我司与许广东已签订相关合同, 采用全额上网模式并入南方电网。</t>
  </si>
  <si>
    <t>2505-445122-04-01-722005</t>
  </si>
  <si>
    <t>惠州晨昊新能源有限公司（林章之）27.69KW房屋分布式发电项目</t>
  </si>
  <si>
    <t>潮州市饶平县东山镇东山村塘田西巷41号</t>
  </si>
  <si>
    <t>项目利用潮州市饶平县东山镇东山村塘田西巷41号（林章之）屋顶建设分布式光伏发电项目, 交流侧容量25KW，直流侧容量27.69KWp，建筑面积129平方米,建设占地面积121平方米,电站采用39块光伏组件、逆变器、光伏并网配电箱、光伏支架、电缆等,预计年发电量3.3万度,我司与林章之已签订相关合同, 采用全额上网模式并入南方电网。</t>
  </si>
  <si>
    <t>2505-445122-04-01-236998</t>
  </si>
  <si>
    <t>惠州晨昊新能源有限公司（詹车子）46.860KW房屋分布式发电项目</t>
  </si>
  <si>
    <t>潮州市饶平县新丰镇新光社区宫二路东一巷5-1号</t>
  </si>
  <si>
    <t>项目利用潮州市饶平县新丰镇新光社区宫二路东一巷5-1号（詹车子）屋顶建设分布式光伏发电项目, 交流侧容量40KW，直流侧容量46.860KWp，建筑面积184平方米,建设占地面积184平方米,电站采用66块光伏组件、逆变器、光伏并网配电箱、光伏支架、电缆等,预计年发电量5.6232万度,我司与詹车子已签订相关合同, 采用全额上网模式并入南方电网。</t>
  </si>
  <si>
    <t>2505-445122-04-01-127967</t>
  </si>
  <si>
    <t>2025-05-27</t>
  </si>
  <si>
    <t>惠州晨昊新能源有限公司（詹车子）47.570KW房屋分布式发电项目</t>
  </si>
  <si>
    <t>潮州市饶平县新丰镇新光社区宫二路东一巷5号</t>
  </si>
  <si>
    <t>项目利用潮州市饶平县新丰镇新光社区宫二路东一巷5号（詹车子）屋顶建设分布式光伏发电项目, 交流侧容量40KW，直流侧容量47.570KWp，建筑面积181平方米,建设占地面积181平方米,电站采用67块光伏组件、逆变器、光伏并网配电箱、光伏支架、电缆等,预计年发电量5.7084万度,我司与詹车子已签订相关合同, 采用全额上网模式并入南方电网。</t>
  </si>
  <si>
    <t>2505-445122-04-01-620523</t>
  </si>
  <si>
    <t>惠州晨昊新能源有限公司（王光丰）22.72KW房屋分布式发电项目</t>
  </si>
  <si>
    <t>潮州市饶平县浮山镇浮山村集成路南一巷1号</t>
  </si>
  <si>
    <t>项目利用潮州市饶平县浮山镇浮山村集成路南一巷1号（王光丰）屋顶建设分布式光伏发电项目, 交流侧容量20KW，直流侧容量22.72KWp，建筑面积94平方米,建设占地面积94平方米,电站采用32块光伏组件、逆变器、光伏并网配电箱、光伏支架、电缆等,预计年发电量2.7万度,我司与王光丰已签订相关合同, 采用全额上网模式并入南方电网。</t>
  </si>
  <si>
    <t>2505-445122-04-01-920906</t>
  </si>
  <si>
    <t>惠州晨昊新能源有限公司（王洪林）17.04KW房屋分布式发电项目</t>
  </si>
  <si>
    <t>潮州市饶平县浮山镇浮山村集成路南一巷2号</t>
  </si>
  <si>
    <t>项目利用潮州市饶平县浮山镇浮山村集成路南一巷2号（王洪林）屋顶建设分布式光伏发电项目, 交流侧容量15KW，直流侧容量17.04KWp，建筑面积57平方米,建设占地面积57平方米,电站采用24块光伏组件、逆变器、光伏并网配电箱、光伏支架、电缆等,预计年发电量2万度,我司与王洪林已签订相关合同, 采用全额上网模式并入南方电网。</t>
  </si>
  <si>
    <t>2505-445122-04-01-244432</t>
  </si>
  <si>
    <t>惠州晨昊新能源有限公司（王洪强）11.36KW房屋分布式发电项目</t>
  </si>
  <si>
    <t>潮州市饶平县浮山镇浮山村集成路南一巷3号</t>
  </si>
  <si>
    <t>项目利用潮州市饶平县浮山镇浮山村集成路南一巷3号（王洪强）屋顶建设分布式光伏发电项目, 交流侧容量10KW，直流侧容量11.36KWp，建筑面积57平方米,建设占地面积57平方米,电站采用16块光伏组件、逆变器、光伏并网配电箱、光伏支架、电缆等,预计年发电量1.3万度,我司与王洪强已签订相关合同, 采用全额上网模式并入南方电网。</t>
  </si>
  <si>
    <t>2505-445122-04-01-388412</t>
  </si>
  <si>
    <t>惠州晨昊新能源有限公司（张文红）21.6KW房屋分布式发电项目</t>
  </si>
  <si>
    <t>潮州市饶平县汤溪镇围罗村瓷站一巷4号</t>
  </si>
  <si>
    <t>项目利用潮州市饶平县汤溪镇围罗村瓷站一巷4号（张文红）屋顶建设分布式光伏发电项目, 交流侧容量20KW，直流侧容量21.6KWp，建筑面积82平方米,建设占地面积82平方米,电站采用30块光伏组件、逆变器、光伏并网配电箱、光伏支架、电缆等,预计年发电量2.5万度,我司与张文红已签订相关合同, 采用全额上网模式并入南方电网。</t>
  </si>
  <si>
    <t>2505-445122-04-01-611241</t>
  </si>
  <si>
    <t>惠州晨昊新能源有限公司（邱泽鹏）21.3KW房屋分布式发电项目</t>
  </si>
  <si>
    <t>潮州市饶平县浮滨镇五祉村莲祖罗厝4巷1号</t>
  </si>
  <si>
    <t>项目利用潮州市饶平县浮滨镇五祉村莲祖罗厝4巷1号（邱泽鹏）屋顶建设分布式光伏发电项目, 交流侧容量20KW，直流侧容量21.3KWp，建筑面积67平方米,建设占地面积67平方米,电站采用30块光伏组件、逆变器、光伏并网配电箱、光伏支架、电缆等,预计年发电量2.5万度,我司与邱泽鹏已签订相关合同, 采用全额上网模式并入南方电网。</t>
  </si>
  <si>
    <t>2505-445122-04-01-406051</t>
  </si>
  <si>
    <t>饶平县汫洲镇人民政府道路5.9MW分布式光伏项目</t>
  </si>
  <si>
    <t>潮州市饶平县汫洲镇人民政府道路</t>
  </si>
  <si>
    <t>2505-445122-04-01-572476</t>
  </si>
  <si>
    <t>冷冻水产品（预制菜）生产标准化示范基地延伸项目</t>
  </si>
  <si>
    <t>饶平县宇祥水产养殖有限公司</t>
  </si>
  <si>
    <t xml:space="preserve">潮州市饶平县汫洲镇小红山产业园 A02-01地块  广东饶平潮州港经济开发区 </t>
  </si>
  <si>
    <t>项目规划总用地面积20000平方米，总建筑面积30000平方米，主要建设内容为：1. 建设厂房2栋建筑面积：30000平方米， 2.生产加工设备及配套设备设施（1）速冻系统及标准化辅助配套设备设施（IQF主体设备、压缩机、保温等）；（2）加工设备及标准化辅助配套设备设施（自动化分选机；剥壳机；包装机、真空机、臭氧消毒机、包冰机、光伏发电机组等）；（3）其他配套（标准化辅助生立用具设备及设施等）一批。
建筑面积：30000.0 平方米占地面积：20000.0 平方米</t>
  </si>
  <si>
    <t>2505-445122-04-01-833510</t>
  </si>
  <si>
    <t>潮州市润智包装材料有限公司包装材料建设项目</t>
  </si>
  <si>
    <t>潮州市润智包装材料有限公司</t>
  </si>
  <si>
    <t>潮州市饶平县汫洲镇饶平县汫洲镇山家村浪上片北区  广东饶平潮州港经济开发区</t>
  </si>
  <si>
    <t>规划用地约7亩，总建筑面积3800平方米，拟购置吹膜设备2条生产线，建设厂房三层等，总投资2100万元，项目主要生产塑料包装材料产品。
建筑面积：3800.0 平方米占地面积：4650.0 平方米</t>
  </si>
  <si>
    <t>2505-445122-04-01-979486</t>
  </si>
  <si>
    <t xml:space="preserve">饶平县浮滨镇大榕埔村、德业村、桥头村、溪楼村道路5MW分布式光伏发电项目 </t>
  </si>
  <si>
    <t>项目占地面积25000平方米，由饶平华享新能源有限公司投资开发5M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550万千瓦时。</t>
  </si>
  <si>
    <t>2505-445122-04-01-142468</t>
  </si>
  <si>
    <t>2025-05-28</t>
  </si>
  <si>
    <t>饶平县建饶镇饶中村道路5MW分布式光伏发电项目</t>
  </si>
  <si>
    <t>潮州市饶平县建饶镇饶中村</t>
  </si>
  <si>
    <t>2505-445122-04-01-254049</t>
  </si>
  <si>
    <t>惠州晨昊新能源有限公司（黄晓娜）36.720KW房屋分布式发电项目</t>
  </si>
  <si>
    <t>潮州市饶平县新丰镇溁东村丰栢路西区六巷9号</t>
  </si>
  <si>
    <t>项目利用潮州市饶平县新丰镇溁东村丰栢路西区六巷9号（黄晓娜）屋顶建设分布式光伏发电项目, 交流侧容量33KW，直流侧容量36.720KWp，建筑面积155平方米,建设占地面积155平方米,电站采用51块光伏组件、逆变器、光伏并网配电箱、光伏支架、电缆等,预计年发电量4.4064万度,我司与黄晓娜已签订相关合同, 采用全额上网模式并入南方电网。</t>
  </si>
  <si>
    <t>2505-445122-04-01-365242</t>
  </si>
  <si>
    <t>惠州晨昊新能源有限公司（刘清海）40.32KW房屋分布式发电项目</t>
  </si>
  <si>
    <t>潮州市饶平县新丰镇洞泉村洞上桥头路1号</t>
  </si>
  <si>
    <t>项目利用潮州市饶平县新丰镇洞泉村洞上桥头路1号（刘清海）屋顶建设分布式光伏发电项目, 交流侧容量40KW，直流侧容量40.32KWp，建筑面积142平方米,建设占地面积142平方米,电站采用56块光伏组件、逆变器、光伏并网配电箱、光伏支架、电缆等,预计年发电量4.8384万度,我司与刘清海已签订相关合同, 采用全额上网模式并入南方电网。</t>
  </si>
  <si>
    <t>2505-445122-04-01-670403</t>
  </si>
  <si>
    <t>惠州晨昊新能源有限公司（刘明确）52.56KW房屋分布式发电项目</t>
  </si>
  <si>
    <t>潮州市饶平县新丰镇洞泉村洞上大屋背24号</t>
  </si>
  <si>
    <t>项目利用潮州市饶平县新丰镇洞泉村洞上大屋背24号（刘明确）屋顶建设分布式光伏发电项目, 交流侧容量50KW，直流侧容量52.56KWp，建筑面积246平方米,建设占地面积246平方米,电站采用73块光伏组件、逆变器、光伏并网配电箱、光伏支架、电缆等,预计年发电量6.3072万度,我司与刘明确已签订相关合同, 采用全额上网模式并入南方电网。</t>
  </si>
  <si>
    <t>2505-445122-04-01-708476</t>
  </si>
  <si>
    <t>广东青云茶业有限公司茶叶自动化、标准化改造项目</t>
  </si>
  <si>
    <t>广东青云茶业有限公司</t>
  </si>
  <si>
    <t xml:space="preserve">潮州市饶平县上饶镇潮州市饶平县上饶镇 </t>
  </si>
  <si>
    <t>广东青云茶业有限公司茶叶自动化、标准化改造项目建设规模为3300平方米，占地面积约为2100平方米，主要用于茶叶生产线、仓储建设，总投资约为2600万元。
建筑面积：3300.0 平方米占地面积：2100.0 平方米</t>
  </si>
  <si>
    <t>2505-445122-04-02-297849</t>
  </si>
  <si>
    <t>大唐广东卓科食品科技有限公司1.5MW分布式光伏发电项目</t>
  </si>
  <si>
    <t>潮州市饶平县广东卓科食品科技有限公司</t>
  </si>
  <si>
    <t>项目拟利用广东卓科食品科技有限公司厂区建筑物屋顶及红线内空地等区域，建设1.5MW分布式光伏发电项目。分布式光伏面积约1.1万平方米(以最终使用面积为准)，主要使用国家认证的光伏组件、逆变器、配电箱、电缆、防雷及支架等。拟采取“自发自用，余电上网“并网方式，预计年发电量约200万千瓦时。</t>
  </si>
  <si>
    <t>2505-445122-04-01-159513</t>
  </si>
  <si>
    <t>2025-05-30</t>
  </si>
  <si>
    <t>大唐广东正英食品有限公司4MW分布式光伏发电项目</t>
  </si>
  <si>
    <t>潮州市饶平县广东正英食品有限公司</t>
  </si>
  <si>
    <t>拟利用广东正英食品有限公司厂区建筑物屋顶等区域，建设4MW分布式光伏发电项目。分布式光伏面积约3.7万平方米(以最终使用面积为准)，主要使用国家认证的光伏组件、逆变器、配电箱、电缆、防雷及支架等，拟采取“自发自用，余电上网“方式进行发电，年发电量约560万千瓦时。</t>
  </si>
  <si>
    <t>2505-445122-04-01-712122</t>
  </si>
  <si>
    <t>饶平县新圩镇杰秀汽车充电站一期新建项目</t>
  </si>
  <si>
    <t>饶平县杰秀汽车充电站（个体工商户）</t>
  </si>
  <si>
    <t>潮州市饶平县新圩镇潘段村岭门后桥右边</t>
  </si>
  <si>
    <t>该项目总投资10万元，计划在饶平县新圩镇潘段村岭门后桥右边安装1台120kw一体式充电机，共建设2个充电车位，建筑面积25平方。站点面积25平方，配套相应消防设备和设施。</t>
  </si>
  <si>
    <t>2506-445122-04-01-855475</t>
  </si>
  <si>
    <t>2025-06-03</t>
  </si>
  <si>
    <t>饶平县新圩镇俊秀汽车充电站一期新建项目</t>
  </si>
  <si>
    <t>饶平县俊秀汽车充电站（个体工商户）</t>
  </si>
  <si>
    <t>潮州市饶平县新圩镇潘段村岭门后桥左边</t>
  </si>
  <si>
    <t>该项目总投资10万元，计划在饶平县新圩镇潘段村岭门后桥左边安装1台120kw一体式充电机，共建设2个充电车位，建设面积25平方。站点面积25平方，配套相应消防设备和设施。</t>
  </si>
  <si>
    <t>2506-445122-04-01-900459</t>
  </si>
  <si>
    <t>惠州晨昊新能源有限公司（谢镇球）29.11KW房屋分布式发电项目</t>
  </si>
  <si>
    <t>潮州市饶平县新丰镇溁东村和庆楼16号</t>
  </si>
  <si>
    <t>项目利用潮州市饶平县新丰镇溁东村和庆楼16号（谢镇球）屋顶建设分布式光伏发电项目, 交流侧容量25KW，直流侧容量29.11KWp，建筑面积84平方米,建设占地面积84平方米,电站采用41块光伏组件、逆变器、光伏并网配电箱、光伏支架、电缆等,预计年发电量3.4932万度,我司与谢镇球已签订相关合同, 采用全额上网模式并入南方电网。</t>
  </si>
  <si>
    <t>2506-445122-04-01-654132</t>
  </si>
  <si>
    <t>梅州市丰靖新能源有限公司（刘基垚）39.05KW分布式屋顶光伏发电项目</t>
  </si>
  <si>
    <t>梅州市丰靖新能源有限公司</t>
  </si>
  <si>
    <t>潮州市饶平县新丰镇泮洋村泮华七巷3号</t>
  </si>
  <si>
    <t>该项目利用潮州市饶平县新丰镇泮洋村泮华七巷3号（刘基垚）屋顶建设分布式发电项目，交流侧容量33KW，直流侧容量39.05KWP，建设面积140平方米，建设占地面积140平方米，电站采用光伏组件，逆变器，光伏并网箱，支架电缆等，预计年发电量7.2万度，我司与刘基垚已签订合同，采用全额上网模式并入南方电网。</t>
  </si>
  <si>
    <t>2506-445122-04-01-402293</t>
  </si>
  <si>
    <t>2025-06-04</t>
  </si>
  <si>
    <t>华瀛天然气股份有限公司冷能发电项目</t>
  </si>
  <si>
    <t xml:space="preserve">潮州市饶平县所城镇水龟地大埕湾作业区东片区 </t>
  </si>
  <si>
    <t>1、利用1台已建中间介质气化器（IFV），增设1台工质凝液缓冲罐、1台LNG换热器、1台工质预热器、1台工质循环泵、1套膨胀发电机组，形成1套冷能发电装置。装置采用低温单朗肯循环发电工艺，循环工质采用R125，流量538.5吨/小时；以LNG作为冷源，设计流量212吨/小时；海水作为热源。冷能发电装置装机规模3兆瓦，典型工况下年均净发电量2483.5万千瓦时所发电量接入已建工艺变电所；2、所需的氮气、仪表风、消防等依托华瀛LNG接收站已建公用工程系统；3、项目利用华瀛LNG接收站内预留用地建设，不新增征地.</t>
  </si>
  <si>
    <t>2506-445122-04-01-975562</t>
  </si>
  <si>
    <t>2025-06-05</t>
  </si>
  <si>
    <t>漳州威扬新能源技术服务有限公司钱塘村灰窑路西充电站项目二期</t>
  </si>
  <si>
    <t>潮州市饶平县钱东镇钱塘村灰窑路西（璟源加油站南面空地）</t>
  </si>
  <si>
    <t>钱塘村灰窑路西充电站二期，建筑面积2000平方米，占地面积2000平方米，新建9600kV变压器，配套30台320KW双枪充电桩。24小时对外开放停车及充电。配套司机休息室，卫生间，喷淋灭火器等消防设施，重卡换电站，重卡检修，重卡充电等服务</t>
  </si>
  <si>
    <t>2506-445122-04-01-212682</t>
  </si>
  <si>
    <t>饶平县逸峰实验学校1099.8kWp分布式光伏发电项目</t>
  </si>
  <si>
    <t>潮州恒颖光科能源有限公司</t>
  </si>
  <si>
    <t>潮州市饶平县钱东镇下浮山村东方片</t>
  </si>
  <si>
    <t xml:space="preserve">在饶平县逸峰实验学校房屋天面投资建设1099.8千瓦分布式光伏发电项目，占地面积4000平方米，建筑面积4000平方米，使用单晶太阳能组件1695块，配套高效逆变器，光伏支架，自发自用，余电上网的方式接入电网。预计年发电量100万度。建成后预测增加税收0.6万元/年。</t>
  </si>
  <si>
    <t>2506-445122-04-05-698829</t>
  </si>
  <si>
    <t>2025-06-06</t>
  </si>
  <si>
    <t>饶平县瑞峰实验学校1153.1kWp分布式光伏发电项目</t>
  </si>
  <si>
    <t>潮州市饶平县新丰镇新光居委会寨上村</t>
  </si>
  <si>
    <t>在饶平县瑞峰实验学校房屋天面投资建设1153.1千瓦分布式光伏发电项目，占地面积5000平方米，建筑面积5000平方米，使用单晶硅太阳能组件1774块，配套高效逆变器，光伏支架，自发自用，余电上网的方式接入电网。预计年发电量130万度。建成后预测增加税收0.6万元/年。</t>
  </si>
  <si>
    <t>2506-445122-04-05-100269</t>
  </si>
  <si>
    <t>潮州市暨实高级中学有限公司1485.25kWp分布式光伏发电项目</t>
  </si>
  <si>
    <t>潮州市饶平县联饶镇光赤片区（A区）</t>
  </si>
  <si>
    <t>在潮州市暨实高级中学屋顶天面投资建设1485.25千瓦分布式光伏发电项目，占地面积7000平方米，建筑面积7000平方米，使用单晶硅太阳能组件2285块，配套高效逆变器，光伏支架，自发自用，余电上网的方式接入电网。预计年发电量166万度。建成后预测增加税收0.8万元/年。</t>
  </si>
  <si>
    <t>2506-445122-04-05-407789</t>
  </si>
  <si>
    <t>惠州晨昊新能源有限公司（刘军培）29.82KW房屋分布式发电项目</t>
  </si>
  <si>
    <t>潮州市饶平县饶洋镇南星村饶秀路579号</t>
  </si>
  <si>
    <t>项目利用潮州市饶平县饶洋镇南星村饶秀路579号（刘军培）屋顶建设分布式光伏发电项目, 交流侧容量25KW，直流侧容量29.82KWp，建筑面积101平方米,建设占地面积101平方米,电站采用42块光伏组件、逆变器、光伏并网配电箱、光伏支架、电缆等,预计年发电量3.57万度,我司与刘军培已签订相关合同, 采用全额上网模式并入南方电网。</t>
  </si>
  <si>
    <t>2506-445122-04-01-245460</t>
  </si>
  <si>
    <t>阳江市海粤顺新能源有限公司饶平县 邓广州（之一）27.69KW分布式光伏发电项目</t>
  </si>
  <si>
    <t>阳江市海粤顺新能源有限公司</t>
  </si>
  <si>
    <t>潮州市饶平县上饶镇东贰六巷3号</t>
  </si>
  <si>
    <t>项目利用广东省潮州市饶平县上饶镇东贰六巷3号邓广州屋顶建设分布式光伏发电项目,交流侧容量27.69KW，直流侧容24.921KWp，建筑面积82.73平方米,占地面积82.73平方米,电站采用39块光伏组件、逆变器、光伏并网配电箱、光伏支架、电缆等，预计年发电量2.90万度,采用全额上网模式并入南方电网，建成后预测增加税收0.15万元/年。</t>
  </si>
  <si>
    <t>2506-445122-04-01-853738</t>
  </si>
  <si>
    <t>2025-06-09</t>
  </si>
  <si>
    <t>阳江市海粤顺新能源有限公司饶平县邓广州（之二）29.82KW分布式光伏发电项目</t>
  </si>
  <si>
    <t>潮州市饶平县上饶镇东贰三巷2号</t>
  </si>
  <si>
    <t>项目利用广东省潮州市饶平县上饶镇东贰三巷2号邓广州屋顶建设分布式光伏发电项目,交流侧容量29.82KW，直流侧容量26.838KWp，建筑面积107.3平方米,占地面积107.3平方米,电站采用42块光伏组件、逆变器、光伏并网配电箱、光伏支架、电缆等，预计年发电量3.13万度,采用全额上网模式并入南方电网，建成后预测增加税收0.16万元/年。</t>
  </si>
  <si>
    <t>2506-445122-04-01-448938</t>
  </si>
  <si>
    <t>饶平县新塘镇饶丰村电商站、村委会、卫生站90MW分布式光伏发电项目</t>
  </si>
  <si>
    <t>潮州市饶平县新塘镇饶丰村电商站、村委会、卫生站</t>
  </si>
  <si>
    <t>该项目为“光伏+建筑”试点项目，占地面积400平方米，由饶平华享新能源有限公司投资开发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9.9万千瓦时、项目预测增加税收0.51万元/年</t>
  </si>
  <si>
    <t>2506-445122-04-01-169089</t>
  </si>
  <si>
    <t>饶平县新塘镇溪美村篮球场、村委会80KW分布式光伏发电项目</t>
  </si>
  <si>
    <t>潮州市饶平县新塘镇溪美村篮球场、村委会</t>
  </si>
  <si>
    <t>该项目为“光伏+建筑”试点项目，占地面积362平方米，由饶平华享新能源有限公司投资开发80K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8.8万千瓦时、项目预测增加税收0.45万元/年</t>
  </si>
  <si>
    <t>2506-445122-04-01-610178</t>
  </si>
  <si>
    <t>饶平县新塘镇下坝村村委会20KW分布式光伏发电项目</t>
  </si>
  <si>
    <t>潮州市饶平县新塘镇下坝村村委会</t>
  </si>
  <si>
    <t>该项目为“光伏+建筑”试点项目，占地面积91平方米，由饶平华享新能源有限公司投资开发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0.11万元/年</t>
  </si>
  <si>
    <t>2506-445122-04-01-106646</t>
  </si>
  <si>
    <t>饶平县新塘镇东山村村委会20KW分布式光伏发电项目</t>
  </si>
  <si>
    <t>潮州市饶平县新塘镇东山村村委会</t>
  </si>
  <si>
    <t>该项目为“光伏+建筑”试点项目，占地面积84平方米，由饶平华享新能源有限公司投资开发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0.11万元/年</t>
  </si>
  <si>
    <t>2506-445122-04-01-937151</t>
  </si>
  <si>
    <t>饶平县新塘镇顶厝村卫生站20KW分布式光伏发电项目</t>
  </si>
  <si>
    <t>潮州市饶平县新塘镇顶厝村卫生站</t>
  </si>
  <si>
    <t>该项目为“光伏+建筑”试点项目，占地面积82平方米，由饶平华享新能源有限公司投资开发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0.11万元/年</t>
  </si>
  <si>
    <t>2506-445122-04-01-696855</t>
  </si>
  <si>
    <t>饶平县新塘镇溪美村篮球场、卫生站130KW分布式光伏发电项目</t>
  </si>
  <si>
    <t>潮州市饶平县新塘镇溪美村篮球场、卫生站</t>
  </si>
  <si>
    <t>该项目为“光伏+建筑”试点项目，占地面积580平方米，由饶平华享新能源有限公司投资开发130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14.3万千瓦时、项目预测增加税收0.74万元/年</t>
  </si>
  <si>
    <t>2506-445122-04-01-620270</t>
  </si>
  <si>
    <t>饶平县新塘镇乌洋村戏台、篮球场220KW分布式光伏发电项目</t>
  </si>
  <si>
    <t>潮州市饶平县新塘镇乌洋村戏台、篮球场</t>
  </si>
  <si>
    <t>该项目为“光伏+建筑”试点项目，占地面积977平方米，由饶平华享新能源有限公司投资开发220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24.2万千瓦时、项目预测增加税收1.2万元/年</t>
  </si>
  <si>
    <t>2506-445122-04-01-894834</t>
  </si>
  <si>
    <t>饶平县新塘镇西石村戏台60KW分布式光伏发电项目</t>
  </si>
  <si>
    <t>潮州市饶平县新塘镇西石村戏台</t>
  </si>
  <si>
    <t>该项目为“光伏+建筑”试点项目，占地面积270平方米，由饶平华享新能源有限公司投资开发60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6.6万千瓦时、项目预测增加税收0.34万元/年</t>
  </si>
  <si>
    <t>2506-445122-04-01-456615</t>
  </si>
  <si>
    <t>饶平县新塘镇乌洋村村委会、卫生站80KW分布式光伏发电项目</t>
  </si>
  <si>
    <t>潮州市饶平县新塘镇乌洋村村委会、卫生站</t>
  </si>
  <si>
    <t>该项目为“光伏+建筑”试点项目，占地面积347平方米，由饶平华享新能源有限公司投资开发80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8.8万千瓦时，项目预测增加税收0.45万元/年</t>
  </si>
  <si>
    <t>2506-445122-04-01-115719</t>
  </si>
  <si>
    <t>饶平县新塘镇外宫村篮球场、村委会、卫生站120KW分布式光伏发电项目</t>
  </si>
  <si>
    <t>潮州市饶平县新塘镇外宫村篮球场、村委会、卫生站</t>
  </si>
  <si>
    <t>该项目为“光伏+建筑”试点项目，占地面积503平方米，由饶平华享新能源有限公司投资开发120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13.2万千瓦时、项目预测增加0.68万元/年</t>
  </si>
  <si>
    <t>2506-445122-04-01-643484</t>
  </si>
  <si>
    <t>饶平县新塘镇新塘村村委会、停车场80KW分布式光伏发电项目</t>
  </si>
  <si>
    <t>潮州市饶平县新塘镇新塘村村委会、停车场</t>
  </si>
  <si>
    <t>该项目为“光伏+建筑”试点项目，占地面积355平方米，由饶平华享新能源有限公司投资开发80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8.8万千瓦时、项目预测增加税收0.45万元/年</t>
  </si>
  <si>
    <t>2506-445122-04-01-763592</t>
  </si>
  <si>
    <t>饶平县新塘镇新楼村篮球场90KW分布式光伏发电项目</t>
  </si>
  <si>
    <t>潮州市饶平县新塘镇新楼村篮球场</t>
  </si>
  <si>
    <t>该项目为“光伏+建筑”试点项目，占地面积402平方米，由饶平华享新能源有限公司投资开发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9.9万千瓦时、项目预测增加税收0.51万元/年</t>
  </si>
  <si>
    <t>2506-445122-04-01-240222</t>
  </si>
  <si>
    <t>饶平县新塘镇新楼村停车场50KW分布式光伏发电项目</t>
  </si>
  <si>
    <t>潮州市饶平县新塘镇新楼村停车场</t>
  </si>
  <si>
    <t>该项目为“光伏+建筑”试点项目占地面积221平方米，由饶平华享新能源有限公司投资开发50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5.5万千瓦时、项目预测增加税收0.28万元/年</t>
  </si>
  <si>
    <t>2506-445122-04-01-123502</t>
  </si>
  <si>
    <t>饶平县新塘镇下坝村戏台、广场380KW分布式光伏发电项目</t>
  </si>
  <si>
    <t>潮州市饶平县新塘镇下坝村戏台、广场</t>
  </si>
  <si>
    <t>该项目为“光伏+建筑”试点项目，占地面积1704平方米，由饶平华享新能源有限公司投资开发380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41.8万千瓦时、项目预测增加税收2.1万元/年</t>
  </si>
  <si>
    <t>2506-445122-04-01-994071</t>
  </si>
  <si>
    <t>饶平县新塘镇顶厝村村委会30KW分布式光伏发电项目</t>
  </si>
  <si>
    <t>潮州市饶平县新塘镇顶厝村村委会</t>
  </si>
  <si>
    <t>该项目为“光伏+建筑”试点项目，占地面积128平方米，由饶平华享新能源有限公司投资开发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3.3万千瓦时、项目预测增加税收0.17万元/年</t>
  </si>
  <si>
    <t>2506-445122-04-01-406350</t>
  </si>
  <si>
    <t>饶平县建饶镇白花洋村村委会20KW分布式光伏发电项目</t>
  </si>
  <si>
    <t>潮州市饶平县建饶镇白花洋村村委会</t>
  </si>
  <si>
    <t>该项目为“光伏+建筑”试点项目，占地面积102平方米，由饶平华享新能源有限公司投资开发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0.11万元/年</t>
  </si>
  <si>
    <t>2506-445122-04-01-110587</t>
  </si>
  <si>
    <t>饶平县建饶镇白花洋村篮球场90KW分布式光伏发电项目</t>
  </si>
  <si>
    <t>潮州市饶平县建饶镇白花洋村篮球场</t>
  </si>
  <si>
    <t>该项目为“光伏+建筑”试点项目，占地面积407平方米，由饶平华享新能源有限公司投资开发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9.9万千瓦时、项目预测增加税收0.51万元/年</t>
  </si>
  <si>
    <t>2506-445122-04-01-798796</t>
  </si>
  <si>
    <t>饶平县建饶镇车岭村停车场110KW分布式光伏发电项目</t>
  </si>
  <si>
    <t>潮州市饶平县建饶镇车岭村停车场</t>
  </si>
  <si>
    <t>该项目为“光伏+建筑”试点项目，占地面积469平方米，由饶平华享新能源有限公司投资开发110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12.1万千瓦时、项目预测增加税收0.62万元/年</t>
  </si>
  <si>
    <t>2506-445122-04-01-207907</t>
  </si>
  <si>
    <t>饶平县建饶镇车岭村村委会30KW分布式光伏发电项目</t>
  </si>
  <si>
    <t>潮州市饶平县建饶镇车岭村村委会</t>
  </si>
  <si>
    <t>该项目为“光伏+建筑”试点项目，占地面积149平方米，由饶平华享新能源有限公司投资开发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3.3万千瓦时、项目预测增加税收0.17万元/年</t>
  </si>
  <si>
    <t>2506-445122-04-01-683301</t>
  </si>
  <si>
    <t>阳江市海粤顺新能源有限公司饶平县邓荣武39.05KW分布式光伏发电项目</t>
  </si>
  <si>
    <t>潮州市饶平县上饶镇永善村东壹一巷10号</t>
  </si>
  <si>
    <t>项目利用广东省潮州市饶平县上饶镇永善村东壹一巷10号邓荣武屋顶建设分布式光伏发电项目,交流侧容量39.05KW，直流侧容量35.145KWp，建筑面积118.57平方米,占地面积118.57平方米,电站采用55块光伏组件、逆变器、光伏并网配电箱、光伏支架、电缆等，预计年发电量4.10万度,采用全额上网模式并入南方电网，建成后预测增加税收0.21万元/年。</t>
  </si>
  <si>
    <t>2506-445122-04-01-794092</t>
  </si>
  <si>
    <t>阳江市海粤顺新能源有限公司饶平县邓国波26.98KW分布式光伏发电项目</t>
  </si>
  <si>
    <t>潮州市饶平县上饶镇永善村上埔林一巷62号</t>
  </si>
  <si>
    <t>项目利用广东省潮州市饶平县上饶镇永善村上埔林一巷62号邓国波屋顶建设分布式光伏发电项目,交流侧容量26.98KW，直流侧容量24.255KWp，建筑面积112.51平方米,占地面积112.51平方米,电站采用38块光伏组件、逆变器、光伏并网配电箱、光伏支架、电缆等，预计年发电量2.83万度,采用全额上网模式并入南方电网，建成后预测增加税收0.14万元/年。</t>
  </si>
  <si>
    <t>2506-445122-04-01-176286</t>
  </si>
  <si>
    <t>阳江市海粤顺新能源有限公司饶平县邓河增21.3KW分布式光伏发电项目</t>
  </si>
  <si>
    <t>潮州市饶平县上饶镇永善村上埔林三巷19号</t>
  </si>
  <si>
    <t>项目利用广东省潮州市饶平县上饶镇永善村上埔林三巷19号邓河增屋顶建设分布式光伏发电项目,交流侧容量21.3KW，直流侧容量19.17KWp，建筑面积77.67平方米,占地面积77.67平方米,电站采用30块光伏组件、逆变器、光伏并网配电箱、光伏支架、电缆等，预计年发电量2.23万度,采用全额上网模式并入南方电网，建成后预测增加税收0.11万元/年。</t>
  </si>
  <si>
    <t>2506-445122-04-01-880604</t>
  </si>
  <si>
    <t>饶平县浮滨镇柘林村村委会、停车场、卫生站130KW分布式光伏发电项目</t>
  </si>
  <si>
    <t>潮州市饶平县浮滨镇柘林村村委会、停车场、卫生站</t>
  </si>
  <si>
    <t>该项目为“光伏+建筑”试点项目，占地面积601平方米，由饶平华享新能源有限公司投资开发130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14.3万千瓦时、项目预测增加税收0.74万元/年</t>
  </si>
  <si>
    <t>2506-445122-04-01-438981</t>
  </si>
  <si>
    <t>阳江市海粤顺新能源有限公司饶平县杨强臣32.66KW分布式光伏发电项目</t>
  </si>
  <si>
    <t>潮州市饶平县上饶镇康贝村星火路南3号</t>
  </si>
  <si>
    <t>项目利用广东省潮州市饶平县上饶镇康贝村星火路南3号杨强臣屋顶建设分布式光伏发电项目,交流侧容量32.66KW，直流侧容量29.394KWp，建筑面积119平方米,占地面积119平方米,电站采用46块光伏组件、逆变器、光伏并网配电箱、光伏支架、电缆等，预计年发电量3.57万度,采用全额上网模式并入南方电网，建成后预测增加税收0.18万元/年。</t>
  </si>
  <si>
    <t>2506-445122-04-01-461990</t>
  </si>
  <si>
    <t>2025-06-10</t>
  </si>
  <si>
    <t>阳江市海粤顺新能源有限公司饶平县詹伟雄22.72KW分布式光伏发电项目</t>
  </si>
  <si>
    <t>潮州市饶平县下善村直隆三巷9号</t>
  </si>
  <si>
    <t>项目利用广东省潮州市饶平县下善村直隆三巷9号詹伟雄屋顶建设分布式光伏发电项目,交流侧容量22.72KW，直流侧容量20.448KWp，建筑面积70.95平方米,占地面积70.95平方米,电站采用32块光伏组件、逆变器、光伏并网配电箱、光伏支架、电缆等，预计年发电量2.15万度,采用全额上网模式并入南方电网，建成后预测增加税收0.11万元/年。</t>
  </si>
  <si>
    <t>2506-445122-04-01-521426</t>
  </si>
  <si>
    <t>饶平县饶洋镇水南村学校、村委会、卫生站、篮球场230KW分布式光伏发电项目</t>
  </si>
  <si>
    <t>潮州市饶平县饶洋镇水南村学校、村委会、卫生站、篮球场</t>
  </si>
  <si>
    <t>该项目为“光伏+建筑”试点项目，占地面积1026平方米，由饶平华享新能源有限公司投资开发230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25.3万千瓦时、项目预测增加税收1.3万元/年</t>
  </si>
  <si>
    <t>2506-445122-04-01-759813</t>
  </si>
  <si>
    <t>饶平县饶洋镇龙兴村停车场、广场90KW分布式光伏发电项目</t>
  </si>
  <si>
    <t>潮州市饶平县饶洋镇龙兴村停车场、广场</t>
  </si>
  <si>
    <t>该项目为“光伏+建筑”试点项目，占地面积413平方米，由饶平华享新能源有限公司投资开发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9.9万千瓦时、项目预测增加税收0.51万元/年</t>
  </si>
  <si>
    <t>2506-445122-04-01-311966</t>
  </si>
  <si>
    <t>饶平县饶洋镇龙兴村停车场、村委会、广场、篮球场490KW分布式光伏发电项目</t>
  </si>
  <si>
    <t>潮州市饶平县饶洋镇龙兴村停车场、村委会、广场、篮球场</t>
  </si>
  <si>
    <t>该项目为“光伏+建筑”试点项目，占地面积2191平方米，由饶平华享新能源有限公司投资开发490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53.9万千瓦时、项目预测增加税收2.8万元/年</t>
  </si>
  <si>
    <t>2506-445122-04-01-133649</t>
  </si>
  <si>
    <t>饶平县饶洋镇安全村村委会、篮球场、卫生站、广场240KW分布式光伏发电项目</t>
  </si>
  <si>
    <t>潮州市饶平县饶洋镇安全村村委会、篮球场、卫生站、广场</t>
  </si>
  <si>
    <t>该项目为“光伏+建筑”试点项目，占地面积1063平方米，由饶平华享新能源有限公司投资开发240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26.4万千瓦时、项目预测增加税收1.3万元/年</t>
  </si>
  <si>
    <t>2506-445122-04-01-808622</t>
  </si>
  <si>
    <t>饶平县建饶镇秀溪村村委会50KW分布式光伏发电项目</t>
  </si>
  <si>
    <t>潮州市饶平县建饶镇秀溪村村委会</t>
  </si>
  <si>
    <t>该项目为“光伏+建筑”试点项目，占地面积216平方米，由饶平华享新能源有限公司投资开发50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5.5万千瓦时、项目预测增加税收0.28万元/年</t>
  </si>
  <si>
    <t>2506-445122-04-01-139839</t>
  </si>
  <si>
    <t>饶平县建饶镇和里洞村村委会50KW分布式光伏发电项目</t>
  </si>
  <si>
    <t>潮州市饶平县建饶镇和里洞村村委会</t>
  </si>
  <si>
    <t>该项目为“光伏+建筑”试点项目，占地面积231平方米，由饶平华享新能源有限公司投资开发50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5.5万千瓦时、项目预测增加税收0.28万元/年</t>
  </si>
  <si>
    <t>2506-445122-04-01-821572</t>
  </si>
  <si>
    <t>饶平县建饶镇杨梅坪村停车场80KW分布式光伏发电项目</t>
  </si>
  <si>
    <t>潮州市饶平县建饶镇杨梅坪村停车场</t>
  </si>
  <si>
    <t>该项目为“光伏+建筑”试点项目，占地面积372平方米，由饶平华享新能源有限公司投资开发80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8.8万千瓦时、项目预测增加税收0.45万元/年</t>
  </si>
  <si>
    <t>2506-445122-04-01-325363</t>
  </si>
  <si>
    <t>饶平县建饶镇杨梅坪村村委会40KW分布式光伏发电项目</t>
  </si>
  <si>
    <t>潮州市饶平县建饶镇杨梅坪村村委会</t>
  </si>
  <si>
    <t>该项目为“光伏+建筑”试点项目，占地面积193平方米，由饶平华享新能源有限公司投资开发40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4.4万千瓦时、项目预测增加税收0.22万元/年</t>
  </si>
  <si>
    <t>2506-445122-04-01-644330</t>
  </si>
  <si>
    <t>饶平县建饶镇锡坑村村委会30KW分布式光伏发电项目</t>
  </si>
  <si>
    <t>潮州市饶平县建饶镇锡坑村村委会</t>
  </si>
  <si>
    <t>2506-445122-04-01-469935</t>
  </si>
  <si>
    <t>饶平县建饶镇锡坑村老人活动中心210KW分布式光伏发电项目</t>
  </si>
  <si>
    <t>潮州市饶平县建饶镇锡坑村老人活动中心</t>
  </si>
  <si>
    <t>该项目为“光伏+建筑”试点项目，占地面积950平方米，由饶平华享新能源有限公司投资开发210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23.1万千瓦时、项目预测增加税收1.2万元/年</t>
  </si>
  <si>
    <t>2506-445122-04-01-570733</t>
  </si>
  <si>
    <t>饶平县建饶镇锡坑村卫生站20KW分布式光伏发电项目</t>
  </si>
  <si>
    <t>潮州市饶平县建饶镇锡坑村卫生站</t>
  </si>
  <si>
    <t>该项目为“光伏+建筑”试点项目，占地面积96平方米，由饶平华享新能源有限公司投资开发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0.11万元/年</t>
  </si>
  <si>
    <t>2506-445122-04-01-957234</t>
  </si>
  <si>
    <t>饶平县建饶镇饶中村污水处理池120KW分布式光伏发电项目</t>
  </si>
  <si>
    <t>潮州市饶平县建饶镇饶中村污水处理池</t>
  </si>
  <si>
    <t>该项目为“光伏+建筑”试点项目，占地面积550平方米，由饶平华享新能源有限公司投资开发120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13.2万千瓦时、项目预测增加税收0.68万元/年</t>
  </si>
  <si>
    <t>2506-445122-04-01-712267</t>
  </si>
  <si>
    <t>饶平县建饶镇饶中村卫生站、村委会、服务中心190KW分布式光伏发电项目</t>
  </si>
  <si>
    <t>潮州市饶平县建饶镇饶中村卫生站、村委会、服务中心</t>
  </si>
  <si>
    <t>该项目为“光伏+建筑”试点项目，占地面积818平方米，由饶平华享新能源有限公司投资开发190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20.9万千瓦时、项目预测增加税收1万/年</t>
  </si>
  <si>
    <t>2506-445122-04-01-331719</t>
  </si>
  <si>
    <t>饶平县建饶镇麻寮村村委会、卫生站70KW分布式光伏发电项目</t>
  </si>
  <si>
    <t>潮州市饶平县建饶镇麻寮村村委会、卫生站</t>
  </si>
  <si>
    <t>该项目为“光伏+建筑”试点项目，占地面积300平方米，由饶平华享新能源有限公司投资开发70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7.7万千瓦时、项目预测增加税收0.40万元/年</t>
  </si>
  <si>
    <t>2506-445122-04-01-628452</t>
  </si>
  <si>
    <t>饶平县建饶镇麻寮村篮球场110KW分布式光伏发电项目</t>
  </si>
  <si>
    <t>潮州市饶平县建饶镇麻寮村篮球场</t>
  </si>
  <si>
    <t>该项目为“光伏+建筑”试点项目，占地面积487平方米，由饶平华享新能源有限公司投资开发110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12.1万千瓦时、项目预测增加税收0.62万元/年</t>
  </si>
  <si>
    <t>2506-445122-04-01-400011</t>
  </si>
  <si>
    <t>饶平县建饶镇林屋村篮球场、村委会260KW分布式光伏发电项目</t>
  </si>
  <si>
    <t>潮州市饶平县建饶镇林屋村篮球场、村委会</t>
  </si>
  <si>
    <t>该项目为“光伏+建筑”试点项目，占地面积1181平方米，由饶平华享新能源有限公司投资开发260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28.6万千瓦时、项目预测增加税收1.4万元/年</t>
  </si>
  <si>
    <t>2506-445122-04-01-200374</t>
  </si>
  <si>
    <t>饶平县建饶镇林屋村卫生站30KW分布式光伏发电项目</t>
  </si>
  <si>
    <t>潮州市饶平县建饶镇林屋村卫生站</t>
  </si>
  <si>
    <t>2506-445122-04-01-603516</t>
  </si>
  <si>
    <t>饶平县建饶镇黄村篮球场、村委会、卫生站140KW分布式光伏发电项目</t>
  </si>
  <si>
    <t>潮州市饶平县建饶镇黄村篮球场、村委会、卫生站</t>
  </si>
  <si>
    <t>该项目为“光伏+建筑”试点项目，占地面积640平方米，由饶平华享新能源有限公司投资开发140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15.4万千瓦时、项目预测增加税收0.80万元/年</t>
  </si>
  <si>
    <t>2506-445122-04-01-506966</t>
  </si>
  <si>
    <t>饶平县建饶镇黄村停车场90KW分布式光伏发电项目</t>
  </si>
  <si>
    <t>潮州市饶平县建饶镇黄村停车场</t>
  </si>
  <si>
    <t>该项目为“光伏+建筑”试点项目，占地面积421平方米，由饶平华享新能源有限公司投资开发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9.9万千瓦时、项目预测增加税收0.51万元/年</t>
  </si>
  <si>
    <t>2506-445122-04-01-427565</t>
  </si>
  <si>
    <t>饶平县建饶镇车岭村篮球场、污水处理池170KW分布式光伏发电项目</t>
  </si>
  <si>
    <t>潮州市饶平县建饶镇车岭村篮球场、污水处理池</t>
  </si>
  <si>
    <t>该项目为“光伏+建筑”试点项目，占地面积746平方米，由饶平华享新能源有限公司投资开发170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18.7万千瓦时、项目预测增加税收0.97万元/年</t>
  </si>
  <si>
    <t>2506-445122-04-01-125464</t>
  </si>
  <si>
    <t>惠州晨昊新能源有限公司（詹瑞云）30.53KW房屋分布式发电项目</t>
  </si>
  <si>
    <t>潮州市饶平县饶洋镇南星村上楼下盘宁8号</t>
  </si>
  <si>
    <t>项目利用潮州市饶平县饶洋镇南星村上楼下盘宁8号（詹瑞云）屋顶建设分布式光伏发电项目, 交流侧容量30KW，直流侧容量30.53KWp，建筑面积131平方米,建设占地面积131平方米,电站采用43块光伏组件、逆变器、光伏并网配电箱、光伏支架、电缆等,预计年发电量3.66万度,我司与詹瑞云已签订相关合同, 采用全额上网模式并入南方电网。建成后预测增加税收0.21万元/年。</t>
  </si>
  <si>
    <t>2506-445122-04-01-826082</t>
  </si>
  <si>
    <t>饶平县新塘镇南涥村卫生站、活动中心110KW分布式光伏发电项目</t>
  </si>
  <si>
    <t>潮州市饶平县新塘镇南涥村卫生站、活动中心</t>
  </si>
  <si>
    <t>该项目为“光伏+建筑”试点项目，占地面积440平方米，由饶平华享新能源有限公司投资开发110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12.1万千瓦时、项目预测增加税收0.62万元/年</t>
  </si>
  <si>
    <t>2506-445122-04-01-713163</t>
  </si>
  <si>
    <t xml:space="preserve"> 惠州晨昊新能源科技有限公司(杨万里）20KW分布式光伏发电项目</t>
  </si>
  <si>
    <t>潮州市饶平县上饶镇康贝村寨背楼一巷10号</t>
  </si>
  <si>
    <t>计划在广东省潮州市饶平县上饶镇康贝村寨背楼一巷10号(杨万里)屋顶建设分布式光伏发电项目，安装面积约93.61平方米，交流侧容量为20KW，直流侧容量为23.43KWp,配备710WP单晶硅光伏组件33块，20KW逆变器1台，建成后预计年均发电量约2.62万度电，项目采用全额上网模式，按国家及电网公司相关分布式光伏发电接入电网技术标准建设。建成后预测增加税收1.52万/年。</t>
  </si>
  <si>
    <t>2506-445122-04-01-732400</t>
  </si>
  <si>
    <t>2025-06-11</t>
  </si>
  <si>
    <t xml:space="preserve"> 惠州晨昊新能源科技有限公司(卢光炜）17KW分布式光伏发电项目</t>
  </si>
  <si>
    <t>潮州市饶平县上饶镇康贝村大岭3巷8号</t>
  </si>
  <si>
    <t>计划在广东省潮州市饶平县上饶镇康贝村大岭3巷8号(卢光炜)屋顶建设分布式光伏发电项目，安装面积约111.72平方米，交流侧容量为17KW，直流侧容量为19.17KWp,配备710WP单晶硅光伏组件27块，17KW逆变器1台，建成后预计年均发电量约2.15万度电，项目采用全额上网模式，按国家及电网公司相关分布式光伏发电接入电网技术标准建设。建成后预测增加税收1.25万/年。</t>
  </si>
  <si>
    <t>2506-445122-04-01-182772</t>
  </si>
  <si>
    <t xml:space="preserve"> 惠州晨昊新能源科技有限公司(邓合财）20KW分布式光伏发电项目</t>
  </si>
  <si>
    <t>潮州市饶平县上饶镇永善村南阳楼前1号</t>
  </si>
  <si>
    <t>计划在广东省潮州市饶平县上饶镇永善村南阳楼前1号(邓合财)屋顶建设分布式光伏发电项目，安装面积约92.49平方米，交流侧容量为20KW，直流侧容量为22.72KWp,配备710WP单晶硅光伏组件32块，20KW逆变器1台，建成后预计年均发电量约2.54万度电，项目采用全额上网模式，按国家及电网公司相关分布式光伏发电接入电网技术标准建设。建成后预测增加税收1.48万/年。</t>
  </si>
  <si>
    <t>2506-445122-04-01-458145</t>
  </si>
  <si>
    <t xml:space="preserve"> 惠州晨昊新能源科技有限公司(邓东京）25KW分布式光伏发电项目</t>
  </si>
  <si>
    <t>潮州市饶平县上饶镇永善村石龙凹1号</t>
  </si>
  <si>
    <t>计划在广东省潮州市饶平县上饶镇永善村石龙凹1号(邓东京)屋顶建设分布式光伏发电项目，安装面积约442.90平方米，交流侧容量为25KW，直流侧容量为25.56KWp,配备710WP单晶硅光伏组件36块，25KW逆变器1台，建成后预计年均发电量约2.86万度电，项目采用全额上网模式，按国家及电网公司相关分布式光伏发电接入电网技术标准建设。建成后预测增加税收1.67万/年。</t>
  </si>
  <si>
    <t>2506-445122-04-01-445366</t>
  </si>
  <si>
    <t>惠州晨昊新能源科技有限公司(刘焕期）33KW分布式光伏发电项目</t>
  </si>
  <si>
    <t>潮州市饶平县上饶镇康东村高岭下三巷9号</t>
  </si>
  <si>
    <t>计划在广东省潮州市饶平县上饶镇康东村高岭下三巷9号(刘焕期)屋顶建设分布式光伏发电项目，安装面积约109.86平方米，交流侧容量为33KW，直流侧容量为34.08KWp,配备710WP单晶硅光伏组件48块，33KW逆变器1台，建成后预计年均发电量约3.82万度电，项目采用全额上网模式，按国家及电网公司相关分布式光伏发电接入电网技术标准建设。建成后预测增加税收2.21万/年。</t>
  </si>
  <si>
    <t>2506-445122-04-01-765377</t>
  </si>
  <si>
    <t xml:space="preserve"> 惠州晨昊新能源科技有限公司(杨水南）17KW分布式光伏发电项目</t>
  </si>
  <si>
    <t>潮州市饶平县上饶镇康贝村上堂东三巷7号</t>
  </si>
  <si>
    <t>计划在广东省潮州市饶平县上饶镇康贝村上堂东三巷7号(杨水南)屋顶建设分布式光伏发电项目，安装面积约98.58平方米，交流侧容量为17KW，直流侧容量为19.88KWp,配备710WP单晶硅光伏组件28块，17KW逆变器1台，建成后预计年均发电量约2.23万度电，项目采用全额上网模式，按国家及电网公司相关分布式光伏发电接入电网技术标准建设。建成后预测增加税收1.29万/年。</t>
  </si>
  <si>
    <t>2506-445122-04-01-931752</t>
  </si>
  <si>
    <t>饶平县新圩镇新石村村委会50KW分布式光伏发电项目</t>
  </si>
  <si>
    <t>潮州市饶平县新圩镇新石村村委会</t>
  </si>
  <si>
    <t>该项目为“光伏+建筑”试点项目，占地面积233平方米，由饶平融汇新能源有限公司投资开发50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5.5万千瓦时、项目预测增加税收0.28万元/年</t>
  </si>
  <si>
    <t>2506-445122-04-01-577147</t>
  </si>
  <si>
    <t>饶平县新圩镇永盛村村委会50KW分布式光伏发电项目</t>
  </si>
  <si>
    <t>潮州市饶平县新圩镇永盛村村委会</t>
  </si>
  <si>
    <t>该项目为“光伏+建筑”试点项目，占地面积208平方米，由饶平融汇新能源有限公司投资开发50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5.5万千瓦时、项目预测增加税收0.28万元/年</t>
  </si>
  <si>
    <t>2506-445122-04-01-991466</t>
  </si>
  <si>
    <t>饶平县饶洋镇山前村卫生站30KW分布式光伏发电项目</t>
  </si>
  <si>
    <t>潮州市饶平县饶洋镇山前村卫生站</t>
  </si>
  <si>
    <t>该项目为“光伏+建筑”试点项目，占地面积126平方米，由饶平华享新能源有限公司投资开发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3.3万千瓦时、项目预测增加税收0.17万元/年</t>
  </si>
  <si>
    <t>2506-445122-04-01-128547</t>
  </si>
  <si>
    <t>饶平县新圩镇长彬村村委会50KW分布式光伏发电项目</t>
  </si>
  <si>
    <t>潮州市饶平县新圩镇长彬村村委会</t>
  </si>
  <si>
    <t>该项目为“光伏+建筑”试点项目，占地面积235平方米，由饶平融汇新能源有限公司投资开发50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5.5万千瓦时、项目预测增加税收0.28万元/年</t>
  </si>
  <si>
    <t>2506-445122-04-01-378346</t>
  </si>
  <si>
    <t>饶平县饶洋镇石北村卫生站、村委会30KW分布式 光伏发电项目</t>
  </si>
  <si>
    <t>潮州市饶平县饶洋镇石北村卫生站、村委会</t>
  </si>
  <si>
    <t>该项目为“光伏+建筑”试点项目，占地面积121平方米，由饶平华享新能源有限公司投资开发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3.3万千瓦时、项目预测增加税收0.1万元/年</t>
  </si>
  <si>
    <t>2506-445122-04-01-776896</t>
  </si>
  <si>
    <t>饶平县饶洋镇石北村停车场、篮球场、羽毛球场、兵兵球场380KW分布式光伏发电项目</t>
  </si>
  <si>
    <t>潮州市饶平县饶洋镇石北村停车场、篮球场、羽毛球场、兵兵球场</t>
  </si>
  <si>
    <t>该项目为“光伏+建筑”试点项目，占地面积1709平方米，由饶平华享新能源有限公司投资开发380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41.8万千瓦时、项目预测增加税收2万元/年</t>
  </si>
  <si>
    <t>2506-445122-04-01-181542</t>
  </si>
  <si>
    <t>饶平县新圩镇长彬村篮球场、文化广场940KW分布式光伏发电项目</t>
  </si>
  <si>
    <t>潮州市饶平县新圩镇长彬村篮球场、文化广场</t>
  </si>
  <si>
    <t>该项目为“光伏+建筑”试点项目，占地面积4227平方米，由饶平融汇新能源有限公司投资开发940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103.4万千瓦时、项目预测增加税收5.3万元/年</t>
  </si>
  <si>
    <t>2506-445122-04-01-486614</t>
  </si>
  <si>
    <t>饶平县饶洋镇石北村广场140KW分布式光伏发电项目</t>
  </si>
  <si>
    <t>潮州市饶平县饶洋镇石北村广场</t>
  </si>
  <si>
    <t>该项目为“光伏+建筑”试点项目，占地面积639平方米，由饶平华享新能源有限公司投资开发140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15.4万千瓦时、项目预测增加税收0.8万元/年</t>
  </si>
  <si>
    <t>2506-445122-04-01-538805</t>
  </si>
  <si>
    <t>饶平县饶洋镇大楼村村委会、卫生站、服务站、活动中心100KW分布式光伏发电项目</t>
  </si>
  <si>
    <t>潮州市饶平县饶洋镇大楼村村委会、卫生站、服务站、活动中心</t>
  </si>
  <si>
    <t>该项目为“光伏+建筑”试点项目，占地面积451平方米，由饶平华享新能源有限公司投资开发100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11万千瓦时、项目预测增加税收0.5万元/年</t>
  </si>
  <si>
    <t>2506-445122-04-01-990369</t>
  </si>
  <si>
    <t>饶平县饶洋镇大楼村篮球场、戏台130KW分布式光伏发电项目</t>
  </si>
  <si>
    <t>潮州市饶平县饶洋镇大楼村篮球场、戏台</t>
  </si>
  <si>
    <t>该项目为“光伏+建筑”试点项目，占地面积578平方米，由饶平华享新能源有限公司投资开发130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14.3万千瓦时、项目预测增加税收0.7万元/年</t>
  </si>
  <si>
    <t>2506-445122-04-01-353266</t>
  </si>
  <si>
    <t>饶平县饶洋镇埔下村停车场、篮球场、村委会、羽毛球场270KW分布式光伏发电项目</t>
  </si>
  <si>
    <t>潮州市饶平县饶洋镇埔下村停车场、篮球场、村委会、羽毛球场</t>
  </si>
  <si>
    <t>该项目为“光伏+建筑”试点项目，占地面积1215平方米，由饶平华享新能源有限公司投资开发270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29.7万千瓦时、项目预测增加税收1.5万元/年</t>
  </si>
  <si>
    <t>2506-445122-04-01-522685</t>
  </si>
  <si>
    <t>饶平县饶洋镇杨慈埔村篮球场、运动场110KW分布式光伏发电项目</t>
  </si>
  <si>
    <t>潮州市饶平县饶洋镇杨慈埔村篮球场、运动场</t>
  </si>
  <si>
    <t>该项目为“光伏+建筑”试点项目，占地面积485平方米，由饶平华享新能源有限公司投资开发110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12.1万千瓦时、项目预测增加税收0.6万元/年</t>
  </si>
  <si>
    <t>2506-445122-04-01-854595</t>
  </si>
  <si>
    <t>饶平县饶洋镇溪背村广场、村委会、卫生站、污水处理池140KW分布式光伏发电项目</t>
  </si>
  <si>
    <t>潮州市饶平县饶洋镇溪背村广场、村委会、卫生站、污水处理池</t>
  </si>
  <si>
    <t>该项目为“光伏+建筑”试点项目，占地面积642平方米，由饶平华享新能源有限公司投资开发140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15.4万千瓦时、项目预测增加税收0.8万元/年</t>
  </si>
  <si>
    <t>2506-445122-04-01-206379</t>
  </si>
  <si>
    <t>饶平县饶洋镇溪背村运动场、篮球场190KW分布式光伏发电项目</t>
  </si>
  <si>
    <t>潮州市饶平县饶洋镇溪背村运动场、篮球场</t>
  </si>
  <si>
    <t>该项目为“光伏+建筑”试点项目，占地面积838平方米，由饶平华享新能源有限公司投资开发190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20.9万千瓦时、项目预测增加税收1万元/年</t>
  </si>
  <si>
    <t>2506-445122-04-01-627812</t>
  </si>
  <si>
    <t>惠州晨昊新能源有限公司（刘文献）31.95KW房屋分布式发电项目</t>
  </si>
  <si>
    <t>潮州市饶平县新丰镇扬康村格塘一巷20号</t>
  </si>
  <si>
    <t>项目利用潮州市饶平县新丰镇扬康村格塘一巷20号（刘文献）屋顶建设分布式光伏发电项目, 交流侧容量31.95KW，直流侧容量31.95KWp，建筑面积116平方米,建设占地面积116平方米,电站采用45块光伏组件、逆变器、光伏并网配电箱、光伏支架、电缆等,预计年发电量3.8万度,我司与刘文献已签订相关合同, 采用全额上网模式并入南方电网。建成后预测增加税收0.22万元/年。</t>
  </si>
  <si>
    <t>2506-445122-04-01-781682</t>
  </si>
  <si>
    <t>饶平县建饶镇中团村村委会40KW分布式光伏发电项目</t>
  </si>
  <si>
    <t>潮州市饶平县建饶镇中团村村委会</t>
  </si>
  <si>
    <t>该项目为“光伏+建筑”试点项目，占地面积179平方米，由饶平华享新能源有限公司投资开发40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4.4万千瓦时、项目预测增加税收0.22万元/年</t>
  </si>
  <si>
    <t>2506-445122-04-01-254392</t>
  </si>
  <si>
    <t>饶平县新塘镇上南村新村委20KW分布式光伏发电项目</t>
  </si>
  <si>
    <t>潮州市饶平县新塘镇上南村新村委</t>
  </si>
  <si>
    <t>该项目为“光伏+建筑”试点项目，占地面积108平方米，由饶平华享新能源有限公司投资开发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0.11万元/年</t>
  </si>
  <si>
    <t>2506-445122-04-01-405494</t>
  </si>
  <si>
    <t>饶平县建饶镇卓村村委会、篮球场 360KW分布式光伏发电项目</t>
  </si>
  <si>
    <t>潮州市饶平县建饶镇卓村村委会、篮球场</t>
  </si>
  <si>
    <t>该项目为“光伏+建筑”试点项目，占地面积1596平方米，由饶平华享新能源有限公司投资开发360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39.6万千瓦时、项目预测增加税收2万元/年</t>
  </si>
  <si>
    <t>2506-445122-04-01-502114</t>
  </si>
  <si>
    <t>饶平县建饶镇卓村村委会60KW分布式光伏发电项目</t>
  </si>
  <si>
    <t>潮州市饶平县建饶镇卓村村委会</t>
  </si>
  <si>
    <t>该项目为“光伏+建筑”试点项目，占地面积248平方米，由饶平华享新能源有限公司投资开发60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6.6万千瓦时、项目预测增加税收0.34万元/年</t>
  </si>
  <si>
    <t>2506-445122-04-01-547433</t>
  </si>
  <si>
    <t>饶平县新塘镇上南村老村委、卫生站40KW分布式光伏发电项目</t>
  </si>
  <si>
    <t>潮州市饶平县新塘镇上南村老村委、卫生站</t>
  </si>
  <si>
    <t>该项目为“光伏+建筑”试点项目，占地面积181平方米，由饶平华享新能源有限公司投资开发40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0.22万元/年</t>
  </si>
  <si>
    <t>2506-445122-04-01-986811</t>
  </si>
  <si>
    <t>饶平县新塘镇上南村茶苗展厅160KW分布式光伏发电项目</t>
  </si>
  <si>
    <t>潮州市饶平县新塘镇上南村茶苗展厅</t>
  </si>
  <si>
    <t>该项目为“光伏+建筑”试点项目，占地面积729平方米，由饶平华享新能源有限公司投资开发160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17.6万千瓦时、项目预测增加税收0.91万元/年</t>
  </si>
  <si>
    <t>2506-445122-04-01-920898</t>
  </si>
  <si>
    <t>饶平县新塘镇南新村村委会20KW分布式光伏发电项目</t>
  </si>
  <si>
    <t>潮州市饶平县新塘镇南新村村委会</t>
  </si>
  <si>
    <t>该项目为“光伏+建筑”试点项目，占地面积117平方米，由饶平华享新能源有限公司投资开发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0.11万元/年</t>
  </si>
  <si>
    <t>2506-445122-04-01-307300</t>
  </si>
  <si>
    <t>饶平县饶洋镇大埔背村村委会、卫生站30KW分布式光伏发电项目</t>
  </si>
  <si>
    <t>潮州市饶平县饶洋镇大埔背村村委会、卫生站</t>
  </si>
  <si>
    <t>该项目为“光伏+建筑”试点项目，占地面积148平方米，由饶平华享新能源有限公司投资开发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3.3万千瓦时、项目预测增加税收0.17万元/年</t>
  </si>
  <si>
    <t>2506-445122-04-01-258716</t>
  </si>
  <si>
    <t>饶平县饶洋镇龙兴村合作社、篮球场、卫生站、停车场160KW分布式光伏发电项目</t>
  </si>
  <si>
    <t>潮州市饶平县饶洋镇龙兴村合作社、篮球场、卫生站、停车场</t>
  </si>
  <si>
    <t>该项目为“光伏+建筑”试点项目，占地面积734平方米，由饶平华享新能源有限公司投资开发160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17.6万千瓦时、项目预测增加税收0.91万元/年</t>
  </si>
  <si>
    <t>2506-445122-04-01-145386</t>
  </si>
  <si>
    <t>饶平县饶洋镇三乐屋村卫生站、村委会、羽毛球场60KW分布式光伏发电项目</t>
  </si>
  <si>
    <t>潮州市饶平县饶洋镇三乐屋村卫生站、村委会、羽毛球场</t>
  </si>
  <si>
    <t>该项目为“光伏+建筑”试点项目，占地面积280平方米，由饶平华享新能源有限公司投资开发60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5.5万千瓦时、项目预测增加税收0.34万元/年</t>
  </si>
  <si>
    <t>2506-445122-04-01-723482</t>
  </si>
  <si>
    <t>饶平县饶洋镇岗下村村委会20KW分布式光伏发电项目</t>
  </si>
  <si>
    <t>潮州市饶平县饶洋镇岗下村村委会</t>
  </si>
  <si>
    <t>该项目为“光伏+建筑”试点项目，占地面积81平方米，由饶平华享新能源有限公司投资开发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0.11万元/年</t>
  </si>
  <si>
    <t>2506-445122-04-01-899470</t>
  </si>
  <si>
    <t>饶平县饶洋镇凤岗村停车场、村委会、卫生站190KW分布式光伏发电项目</t>
  </si>
  <si>
    <t>潮州市饶平县饶洋镇凤岗村停车场、村委会、卫生站</t>
  </si>
  <si>
    <t>该项目为“光伏+建筑”试点项目，占地面积786平方米，由饶平华享新能源有限公司投资开发190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20.9万千瓦时、项目预测增加税收1万元/年</t>
  </si>
  <si>
    <t>2506-445122-04-01-902241</t>
  </si>
  <si>
    <t>饶平县饶洋镇凤岗村幼儿园630KW分布式光伏发电项目</t>
  </si>
  <si>
    <t>潮州市饶平县饶洋镇凤岗村幼儿园</t>
  </si>
  <si>
    <t>该项目为“光伏+建筑”试点项目，占地面积2816平方米，由饶平华享新能源有限公司投资开发630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69.3万千瓦时、项目预测增加税收3.6万元/年</t>
  </si>
  <si>
    <t>2506-445122-04-01-225791</t>
  </si>
  <si>
    <t>饶平县三合盛生态养殖有限公司蛋鸡养殖场项目</t>
  </si>
  <si>
    <t>饶平县三合盛生态养殖有限公司</t>
  </si>
  <si>
    <t>潮州市饶平县钱东镇沿山村调园山园路东面</t>
  </si>
  <si>
    <t>新建鸡舍一栋，建筑面积2000平方米；新建员工宿舍一栋，建筑面积2000平方米；新建生产包装车间一栋，建筑面积2000平方米；配套水电等基础设施。</t>
  </si>
  <si>
    <t>2506-445122-04-01-479463</t>
  </si>
  <si>
    <t>潮州濡园单丛茶供应链项目</t>
  </si>
  <si>
    <t>潮州濡园单丛茶供应链有限公司</t>
  </si>
  <si>
    <t>潮州市饶平县浮滨镇麦园村大榕圩</t>
  </si>
  <si>
    <t>建设茶叶批发市场（含茶叶加工车间），建筑面积6000平方米；建设办公培训大楼一栋，建筑面积1500平方米；建设生活接待服务区，建筑700平方米；配套水电、交通等基础设施。年耗能量预计约9.986吨标准煤。</t>
  </si>
  <si>
    <t>2506-445122-04-01-288823</t>
  </si>
  <si>
    <t>饶平县新圩镇锦华村村委会50KW分布式光伏发电项目</t>
  </si>
  <si>
    <t>潮州市饶平县新圩镇锦华村村委会</t>
  </si>
  <si>
    <t>该项目为“光伏+建筑”试点项目，占地面积213平方米，由饶平融汇新能源有限公司投资开发50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5.5万千瓦时、项目预测税收0.28万元/年</t>
  </si>
  <si>
    <t>2506-445122-04-01-259740</t>
  </si>
  <si>
    <t>2025-06-12</t>
  </si>
  <si>
    <t>饶平县新圩镇燎星村篮球场90KW分布式光伏发电项目</t>
  </si>
  <si>
    <t>潮州市饶平县新圩镇燎星村篮球场</t>
  </si>
  <si>
    <t>该项目为“光伏+建筑”试点项目，占地面积417平方米，由饶平融汇新能源有限公司投资开发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9.9万千瓦时、项目预测增加税收0.51万元/年</t>
  </si>
  <si>
    <t>2506-445122-04-01-347135</t>
  </si>
  <si>
    <t>饶平县新圩镇左麦村污水处理池80KW分布式光伏发电项目</t>
  </si>
  <si>
    <t>潮州市饶平县新圩镇左麦村污水处理池</t>
  </si>
  <si>
    <t xml:space="preserve">该项目为“光伏+建筑”试点项目，占地面积352平方米，由饶平融汇新能源有限公司投资开发80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8.8万千瓦时、项目预测增加税收0.45万元/年</t>
  </si>
  <si>
    <t>2506-445122-04-01-476225</t>
  </si>
  <si>
    <t>饶平县新圩镇长彬村污水处理池400KW分布式光伏发电项目</t>
  </si>
  <si>
    <t>潮州市饶平县新圩镇长彬村污水处理池</t>
  </si>
  <si>
    <t>该项目为“光伏+建筑”试点项目，占地面积1766平方米，由饶平融汇新能源有限公司投资开发400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44万千瓦时、项目预测增加税收2.2万元/年</t>
  </si>
  <si>
    <t>2506-445122-04-01-543528</t>
  </si>
  <si>
    <t>饶平县新圩镇永盛村活动中心、卫生站60KW分布式光伏发电项目</t>
  </si>
  <si>
    <t>潮州市饶平县新圩镇永盛村活动中心、卫生站</t>
  </si>
  <si>
    <t>该项目为“光伏+建筑”试点项目，占地面积279平方米，由饶平融汇新能源有限公司投资开发60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6.6万千瓦时、项目预测增加税收0.34万元/年</t>
  </si>
  <si>
    <t>2506-445122-04-01-689307</t>
  </si>
  <si>
    <t>饶平县新圩镇西山村村委会190KW分布式光伏发电项目</t>
  </si>
  <si>
    <t>潮州市饶平县新圩镇西山村村委会</t>
  </si>
  <si>
    <t>该项目为“光伏+建筑”试点项目，占地面积863平方米，由饶平融汇新能源有限公司投资开发190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20.9万千瓦时、项目预测增加税收1万元/年</t>
  </si>
  <si>
    <t>2506-445122-04-01-721882</t>
  </si>
  <si>
    <t>饶平县新圩镇侨光村污水处理池30KW分布式光伏发电项目</t>
  </si>
  <si>
    <t>潮州市饶平县新圩镇侨光村污水处理池</t>
  </si>
  <si>
    <t>该项目为“光伏+建筑”试点项目，占地面积132平方米，由饶平融汇新能源有限公司投资开发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3.3万千瓦时、项目预测增加税收0.17万元/年</t>
  </si>
  <si>
    <t>2506-445122-04-01-890913</t>
  </si>
  <si>
    <t>饶平县新圩镇潘段村村委会50KW分布式光伏发电项目</t>
  </si>
  <si>
    <t>潮州市饶平县新圩镇潘段村村委会</t>
  </si>
  <si>
    <t>该项目为“光伏+建筑”试点项目，占地面积211平方米，由饶平融汇新能源有限公司投资开发50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5.5万千瓦时、项目预测增加税收0.28万元/年</t>
  </si>
  <si>
    <t>2506-445122-04-01-977167</t>
  </si>
  <si>
    <t>饶平县新圩镇南洋村污水处理池、村委会110KW分布式光伏发电项目</t>
  </si>
  <si>
    <t>潮州市饶平县新圩镇南洋村污水处理池、村委会</t>
  </si>
  <si>
    <t>该项目为“光伏+建筑”试点项目，占地面积511平方米，由饶平融汇新能源有限公司投资开发110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12.1万千瓦时、项目预测增加税收0.62万元/年</t>
  </si>
  <si>
    <t>2506-445122-04-01-275637</t>
  </si>
  <si>
    <t>饶平县新圩镇新石村污水处理池90KW分布式光伏发电项目</t>
  </si>
  <si>
    <t>潮州市饶平县新圩镇新石村污水处理池</t>
  </si>
  <si>
    <t>该项目为“光伏+建筑”试点项目，占地面积387平方米，由饶平融汇新能源有限公司投资开发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9.9万千瓦时、项目预测增加税收0.51万元/年</t>
  </si>
  <si>
    <t>2506-445122-04-01-166494</t>
  </si>
  <si>
    <t>饶平县新圩镇霞光村村委100KW分布式光伏发电项目</t>
  </si>
  <si>
    <t>潮州市饶平县新圩镇霞光村村委</t>
  </si>
  <si>
    <t>该项目为“光伏+建筑”试点项目，占地面积456平方米，由饶平融汇新能源有限公司投资开发100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11万千瓦时、项目预测增加税收0.5万元/年</t>
  </si>
  <si>
    <t>2506-445122-04-01-286061</t>
  </si>
  <si>
    <t>饶平县新圩镇西山村污水处理池50KW分布式光伏发电项目</t>
  </si>
  <si>
    <t>潮州市饶平县新圩镇西山村污水处理池</t>
  </si>
  <si>
    <t>该项目为“光伏+建筑”试点项目，占地面积234平方米，由饶平融汇新能源有限公司投资开发50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5.5万千瓦时、项目预测增加税收0.28万元/年</t>
  </si>
  <si>
    <t>2506-445122-04-01-383632</t>
  </si>
  <si>
    <t>饶平县新圩镇南山村停车场220KW分布式光伏发电项目</t>
  </si>
  <si>
    <t>潮州市饶平县新圩镇南山村停车场</t>
  </si>
  <si>
    <t>该项目为“光伏+建筑”试点项目，占地面积1003平方米，由饶平融汇新能源有限公司投资开发220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24.2万千瓦时、项目预测增加税收1.2万元/年</t>
  </si>
  <si>
    <t>2506-445122-04-01-481458</t>
  </si>
  <si>
    <t>饶平县新圩镇南山村村集体饭堂200KW分布式光伏发电项目</t>
  </si>
  <si>
    <t>潮州市饶平县新圩镇南山村村集体饭堂</t>
  </si>
  <si>
    <t>该项目为“光伏+建筑”试点项目，占地面积899平方米，由饶平融汇新能源有限公司投资开发200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1.1万元/年</t>
  </si>
  <si>
    <t>2506-445122-04-01-597694</t>
  </si>
  <si>
    <t>饶平县新圩镇南山村村委会、卫生站70KW分布式光伏发电项目</t>
  </si>
  <si>
    <t>潮州市饶平县新圩镇南山村村委会、卫生站</t>
  </si>
  <si>
    <t>该项目为“光伏+建筑”试点项目，占地面积305平方米，由饶平融汇新能源有限公司投资开发70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7.7万千瓦时、项目预测增加税收0.4万元/年</t>
  </si>
  <si>
    <t>2506-445122-04-01-659706</t>
  </si>
  <si>
    <t>饶平县新圩镇明堂村村委会30KW分布式光伏发电项目</t>
  </si>
  <si>
    <t>潮州市饶平县新圩镇明堂村村委会</t>
  </si>
  <si>
    <t>该项目为“光伏+建筑”试点项目，占地面积126平方米，由饶平融汇新能源有限公司投资开发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3.3万千瓦时、项目预测增加税收0.17万元/年</t>
  </si>
  <si>
    <t>2506-445122-04-01-710331</t>
  </si>
  <si>
    <t>饶平县新圩镇燎星村卫生站、污水处理池100KW分布式光伏发电项目</t>
  </si>
  <si>
    <t>潮州市饶平县新圩镇燎星村卫生站、污水处理池</t>
  </si>
  <si>
    <t>该项目为“光伏+建筑”试点项目，占地面积428平方米，由饶平融汇新能源有限公司投资开发100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11万千瓦时、项目预测增加税收0.5万元/年</t>
  </si>
  <si>
    <t>2506-445122-04-01-120661</t>
  </si>
  <si>
    <t>惠州晨昊新能源有限公司（刘永旭）40KW房屋分布式发电项目</t>
  </si>
  <si>
    <t>潮州市饶平县新丰镇新康村新康广场路4号</t>
  </si>
  <si>
    <t>项目利用潮州市饶平县新丰镇新康村新康广场路4号（刘永旭）屋顶建设分布式光伏发电项目, 交流侧容量40KW，直流侧容量35.5KWp，建筑面积138平方米,建设占地面积138平方米,电站采用50块光伏组件、逆变器、光伏并网配电箱、光伏支架、电缆等,预计年发电量4.2万度,我司与刘永旭已签订相关合同, 采用全额上网模式并入南方电网。建成后预测增加税收0.25万元/年。</t>
  </si>
  <si>
    <t>2506-445122-04-01-615333</t>
  </si>
  <si>
    <t>2025-06-13</t>
  </si>
  <si>
    <t>潮州市饶平县新丰镇新康村新康广场路3号</t>
  </si>
  <si>
    <t>项目利用 潮州市饶平县新丰镇新康村新康广场路3号（刘永旭）屋顶建设分布式光伏发电项目, 交流侧容量40KW，直流侧容量39.05KWp，建筑面积138平方米,建设占地面积138平方米,电站采用55块光伏组件、逆变器、光伏并网配电箱、光伏支架、电缆等,预计年发电量4.7万度,我司与刘永旭已签订相关合同, 采用全额上网模式并入南方电网。建成后预测增加税收0.27万元/年。</t>
  </si>
  <si>
    <t>2506-445122-04-01-568793</t>
  </si>
  <si>
    <t>惠州晨昊新能源有限公司（刘秋蓝）40KW房屋分布式发电项目</t>
  </si>
  <si>
    <t>潮州市饶平县新丰镇扬康村扬兴路20号</t>
  </si>
  <si>
    <t>项目利用潮州市饶平县新丰镇扬康村扬兴路20号（刘秋蓝）屋顶建设分布式光伏发电项目, 交流侧容量40KW，直流侧容量34.08KWp，建筑面积169平方米,建设占地面积169平方米,电站采用48块光伏组件、逆变器、光伏并网配电箱、光伏支架、电缆等,预计年发电量4万度,我司与刘秋蓝已签订相关合同, 采用全额上网模式并入南方电网。建成后预测增加税收0.24万元/年。</t>
  </si>
  <si>
    <t>2506-445122-04-01-138991</t>
  </si>
  <si>
    <t>惠州晨昊新能源有限公司（张大意）50KW房屋分布式发电项目</t>
  </si>
  <si>
    <t>潮州市饶平县新丰镇下葵村宽阳田西六巷30号</t>
  </si>
  <si>
    <t>项目利用潮州市饶平县新丰镇下葵村宽阳田西六巷30号（张大意）屋顶建设分布式光伏发电项目, 交流侧容量50KW，直流侧容量41.89KWp，建筑面积227平方米,建设占地面积182平方米,电站采用59块光伏组件、逆变器、光伏并网配电箱、光伏支架、电缆等,预计年发电量5万度,我司与张大意已签订相关合同, 采用全额上网模式并入南方电网。建成后预测增加税收0.29万元/年。</t>
  </si>
  <si>
    <t>2506-445122-04-01-226817</t>
  </si>
  <si>
    <t>惠州晨昊新能源有限公司（张广州）50KW房屋分布式发电项目</t>
  </si>
  <si>
    <t>潮州市饶平县新丰镇下葵村溪西南路六巷8号</t>
  </si>
  <si>
    <t>项目利用潮州市饶平县新丰镇下葵村溪西南路六巷8号（张广州）屋顶建设分布式光伏发电项目, 交流侧容量50KW，直流侧容量42.60KWp，建筑面积171平方米,建设占地面积171平方米,电站采用60块光伏组件、逆变器、光伏并网配电箱、光伏支架、电缆等,预计年发电量5.1万度,我司与张广州已签订相关合同, 采用全额上网模式并入南方电网。建成后预测增加税收0.29万元/年。</t>
  </si>
  <si>
    <t>2506-445122-04-01-398085</t>
  </si>
  <si>
    <t>惠州晨昊新能源有限公司（张成开）40KW房屋分布式发电项目</t>
  </si>
  <si>
    <t>潮州市饶平县新丰镇下葵村宽阳田南二巷6号</t>
  </si>
  <si>
    <t>项目利用潮州市饶平县新丰镇下葵村宽阳田南二巷6号（张成开）屋顶建设分布式光伏发电项目, 交流侧容量40KW，直流侧容量39.05KWp，建筑面积157平方米,建设占地面积157平方米,电站采用55块光伏组件、逆变器、光伏并网配电箱、光伏支架、电缆等,预计年发电量4.7万度,我司与张成开已签订相关合同, 采用全额上网模式并入南方电网。建成后预测增加税收0.27万元/年。</t>
  </si>
  <si>
    <t>2506-445122-04-01-472150</t>
  </si>
  <si>
    <t>惠州晨昊新能源有限公司（刘永旭）33KW房屋分布式发电项目</t>
  </si>
  <si>
    <t>潮州市饶平县新丰镇新康村新康广场路6号</t>
  </si>
  <si>
    <t>项目利用潮州市饶平县新丰镇新康村新康广场路6号（刘永旭）屋顶建设分布式光伏发电项目, 交流侧容量33KW，直流侧容量32.66KWp，建筑面积126平方米,建设占地面积126平方米,电站采用46块光伏组件、逆变器、光伏并网配电箱、光伏支架、电缆等,预计年发电量3.9万度,我司与刘永旭已签订相关合同, 采用全额上网模式并入南方电网。建成后预测增加税收0.23万元/年。</t>
  </si>
  <si>
    <t>2506-445122-04-01-845141</t>
  </si>
  <si>
    <t>潮州市饶平县新丰镇新康村新康广场路7号</t>
  </si>
  <si>
    <t>项目利用潮州市饶平县新丰镇新康村新康广场路7号（刘永旭）屋顶建设分布式光伏发电项目, 交流侧容量40KW，直流侧容量35.5KWp，建筑面积127平方米,建设占地面积127平方米,电站采用50块光伏组件、逆变器、光伏并网配电箱、光伏支架、电缆等,预计年发电量4.2万度,我司与刘永旭已签订相关合同, 采用全额上网模式并入南方电网。建成后预测增加税收0.25万元/年。</t>
  </si>
  <si>
    <t>2506-445122-04-01-750669</t>
  </si>
  <si>
    <t>饶平县饶洋镇水西村篮球场150KW分布式光伏发电项目</t>
  </si>
  <si>
    <t>潮州市饶平县饶洋镇水西村篮球场</t>
  </si>
  <si>
    <t>该项目为“光伏+建筑”试点项目，占地面积713平方米，由饶平华享新能源有限公司投资开发150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16.5万千瓦时、项目预测增加税收0.85万元/年</t>
  </si>
  <si>
    <t>2506-445122-04-01-997326</t>
  </si>
  <si>
    <t>饶平县饶洋镇水西村篮球场、广场200KW分布式光伏发电项目</t>
  </si>
  <si>
    <t>潮州市饶平县饶洋镇水西村篮球场、广场</t>
  </si>
  <si>
    <t>该项目为“光伏+建筑”试点项目，占地面积919平方米，由饶平华享新能源有限公司投资开发200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1.1万元/年</t>
  </si>
  <si>
    <t>2506-445122-04-01-364404</t>
  </si>
  <si>
    <t>饶平县饶洋镇水东村村委会20KW分布式光伏发电项目</t>
  </si>
  <si>
    <t>潮州市饶平县饶洋镇水东村村委会</t>
  </si>
  <si>
    <t>2506-445122-04-01-220301</t>
  </si>
  <si>
    <t>饶平县饶洋镇水东村篮球场80KW分布式光伏发电项目</t>
  </si>
  <si>
    <t>潮州市饶平县饶洋镇水东村篮球场</t>
  </si>
  <si>
    <t>该项目为“光伏+建筑”试点项目，占地面积380平方米，由饶平华享新能源有限公司投资开发80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8.8万千瓦时、项目预测增加税收0.45万元/年</t>
  </si>
  <si>
    <t>2506-445122-04-01-152643</t>
  </si>
  <si>
    <t>饶平县饶洋镇祠北村篮球场170KW分布式光伏发电项目</t>
  </si>
  <si>
    <t>潮州市饶平县饶洋镇祠北村篮球场</t>
  </si>
  <si>
    <t>该项目为“光伏+建筑”试点项目，占地面积762平方米，由饶平华享新能源有限公司投资开发170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18.7万千瓦时、项目预测增加税收0.97万元/年</t>
  </si>
  <si>
    <t>2506-445122-04-01-783299</t>
  </si>
  <si>
    <t>饶平县饶洋镇祠北村篮球场70KW分布式光伏发电项目</t>
  </si>
  <si>
    <t>该项目为“光伏+建筑”试点项目，占地面积339平方米，由饶平华享新能源有限公司投资开发70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7.7万千瓦时、项目预测增加税收0.4万元/年</t>
  </si>
  <si>
    <t>2506-445122-04-01-822696</t>
  </si>
  <si>
    <t>饶平县饶洋镇祠北村篮球场、活动中心110KW分布式光伏发电项目</t>
  </si>
  <si>
    <t>潮州市饶平县饶洋镇祠北村篮球场、活动中心</t>
  </si>
  <si>
    <t>该项目为“光伏+建筑”试点项目，占地面积508平方米，由饶平华享新能源有限公司投资开发110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12.1万千瓦时、项目预测增加税收0.62万元/年</t>
  </si>
  <si>
    <t>2506-445122-04-01-949291</t>
  </si>
  <si>
    <t>饶平县饶洋镇祠北村活动中心、篮球场200KW分布式光伏发电项目</t>
  </si>
  <si>
    <t>潮州市饶平县饶洋镇祠北村活动中心、篮球场</t>
  </si>
  <si>
    <t>该项目为“光伏+建筑”试点项目，占地面积859平方米，由饶平华享新能源有限公司投资开发200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1.1万元/年</t>
  </si>
  <si>
    <t>2506-445122-04-01-111137</t>
  </si>
  <si>
    <t>饶平县饶洋镇祠北村村委会、广场120KW分布式光伏发电项目</t>
  </si>
  <si>
    <t>潮州市饶平县饶洋镇祠北村村委会、广场</t>
  </si>
  <si>
    <t>该项目为“光伏+建筑”试点项目，占地面积527平方米，由饶平华享新能源有限公司投资开发120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13.2万千瓦时、项目预测增加税收0.68万元/年</t>
  </si>
  <si>
    <t>2506-445122-04-01-231206</t>
  </si>
  <si>
    <t>饶平县饶洋镇山前村篮球场、教学楼、村委会140KW分布式光伏发电项目</t>
  </si>
  <si>
    <t>潮州市饶平县饶洋镇山前村篮球场、教学楼、村委会</t>
  </si>
  <si>
    <t>该项目为“光伏+建筑”试点项目，占地面积601平方米，由饶平华享新能源有限公司投资开发140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15.4万千瓦时、项目预测增加税收0.8万元/年</t>
  </si>
  <si>
    <t>2506-445122-04-01-954814</t>
  </si>
  <si>
    <t>饶平县饶洋镇陈本村运动场、篮球场170KW分布式光伏发电项目</t>
  </si>
  <si>
    <t>潮州市饶平县饶洋镇陈本村运动场、篮球场</t>
  </si>
  <si>
    <t>该项目为“光伏+建筑”试点项目，占地面积764平方米，由饶平华享新能源有限公司投资开发170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18.7万千瓦时、项目预测增加税收0.9万元/年</t>
  </si>
  <si>
    <t>2506-445122-04-01-175402</t>
  </si>
  <si>
    <t>饶平县饶洋镇陈本村停车场、戏台、卫生站170KW分布式光伏发电项目</t>
  </si>
  <si>
    <t>潮州市饶平县饶洋镇陈本村停车场、戏台、卫生站</t>
  </si>
  <si>
    <t>该项目为“光伏+建筑”试点项目，占地面积749平方米，由饶平华享新能源有限公司投资开发170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18.7万千瓦时、项目预测增加税收0.9万元/年</t>
  </si>
  <si>
    <t>2506-445122-04-01-201029</t>
  </si>
  <si>
    <t>饶平县饶洋镇陈坑村村委会、广场100KW分布式光伏发电项目</t>
  </si>
  <si>
    <t>潮州市饶平县饶洋镇陈坑村村委会、广场</t>
  </si>
  <si>
    <t>该项目为“光伏+建筑”试点项目，占地面积503平方米，由饶平华享新能源有限公司投资开发100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11万千瓦时、项目预测增加税收0.5万元/年</t>
  </si>
  <si>
    <t>2506-445122-04-01-349972</t>
  </si>
  <si>
    <t>饶平县饶洋镇水南村停车场30KW分布式光伏发电项目</t>
  </si>
  <si>
    <t>潮州市饶平县饶洋镇水南村停车场</t>
  </si>
  <si>
    <t>该项目为“光伏+建筑”试点项目，占地面积173平方米，由饶平华享新能源有限公司投资开发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3.3万千瓦时、项目预测增加税收0.17万元/年</t>
  </si>
  <si>
    <t>2506-445122-04-01-226905</t>
  </si>
  <si>
    <t>饶平县新圩镇潘段村篮球场80KW分布式光伏发电项目</t>
  </si>
  <si>
    <t>潮州市饶平县新圩镇潘段村篮球场</t>
  </si>
  <si>
    <t>该项目为“光伏+建筑”试点项目，占地面积363平方米，由饶平融汇新能源有限公司投资开发80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8.8万千瓦时、项目预测增加税收0.45万元/年</t>
  </si>
  <si>
    <t>2506-445122-04-01-436121</t>
  </si>
  <si>
    <t>饶平县新圩镇锦华村污水处理池220KW分布式光伏发电项目</t>
  </si>
  <si>
    <t>潮州市饶平县新圩镇锦华村污水处理池</t>
  </si>
  <si>
    <t>该项目为“光伏+建筑”试点项目，占地面积977平方米，由饶平融汇新能源有限公司投资开发220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24.2万千瓦时、项目预测增加税收1.2万元/年</t>
  </si>
  <si>
    <t>2506-445122-04-01-513338</t>
  </si>
  <si>
    <t>饶平县新圩镇豪光村村委会、戏台、卫生站、篮球场170KW分布式光伏发电</t>
  </si>
  <si>
    <t>潮州市饶平县新圩镇豪光村村委会、戏台、卫生站、篮球场</t>
  </si>
  <si>
    <t>该项目为“光伏+建筑”试点项目，占地面积798平方米，由饶平融汇新能源有限公司投资开发170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18.7万千瓦时、项目预测增加税收0.97万元/年</t>
  </si>
  <si>
    <t>2506-445122-04-01-664973</t>
  </si>
  <si>
    <t>饶平县新圩镇冯田村卫生站、停车场40KW分布式光伏发电项目</t>
  </si>
  <si>
    <t>潮州市饶平县新圩镇冯田村卫生站、停车场</t>
  </si>
  <si>
    <t>该项目为“光伏+建筑”试点项目，占地面积169平方米，由饶平融汇新能源有限公司投资开发40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4.4万千瓦时、项目预测增加税收0.22万元/年</t>
  </si>
  <si>
    <t>2506-445122-04-01-784853</t>
  </si>
  <si>
    <t>饶平县冯田村停车场200KW分布式光伏发电项目</t>
  </si>
  <si>
    <t>潮州市饶平县新圩镇冯田村停车场</t>
  </si>
  <si>
    <t>该项目为“光伏+建筑”试点项目，占地面积876平方米，由饶平融汇新能源有限公司投资开发200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1.1万元/年</t>
  </si>
  <si>
    <t>2506-445122-04-01-813966</t>
  </si>
  <si>
    <t>饶平县新圩镇冯田村村委会60KW分布式光伏发电项目</t>
  </si>
  <si>
    <t>潮州市饶平县新圩镇冯田村村委会</t>
  </si>
  <si>
    <t xml:space="preserve">该项目为“光伏+建筑”试点项目，占地面积255平方米，由饶平融汇新能源有限公司投资开发60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6.6万千瓦时、项目预测增加税收0.34万元/年</t>
  </si>
  <si>
    <t>2506-445122-04-01-954620</t>
  </si>
  <si>
    <t>饶平县新圩镇锦华村停车场120KW分布式光伏发电项目</t>
  </si>
  <si>
    <t>潮州市饶平县新圩镇锦华村停车场</t>
  </si>
  <si>
    <t>该项目为“光伏+建筑”试点项目，占地面积521平方米，由饶平融汇新能源有限公司投资开发120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13.2万千瓦时、项目预测增加税收0.68万元./年</t>
  </si>
  <si>
    <t>2506-445122-04-01-127925</t>
  </si>
  <si>
    <t>饶平县新圩镇安民村村委会20KW分布式光伏发电项目</t>
  </si>
  <si>
    <t>潮州市饶平县新圩镇安民村村委会</t>
  </si>
  <si>
    <t>该项目为“光伏+建筑”试点项目，占地面积104平方米，由饶平融汇新能源有限公司投资开发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0.11万元/年</t>
  </si>
  <si>
    <t>2506-445122-04-01-297860</t>
  </si>
  <si>
    <t>饶平县新圩镇安民村污水处理池30KW分布式光伏发电项目</t>
  </si>
  <si>
    <t>潮州市饶平县新圩镇安民村污水处理池</t>
  </si>
  <si>
    <t>该项目为“光伏+建筑”试点项目，占地面积134平方米，由饶平融汇新能源有限公司投资开发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3.3万千瓦时、项目预测增加税收0.17万元/年</t>
  </si>
  <si>
    <t>2506-445122-04-01-392432</t>
  </si>
  <si>
    <t>饶平县新圩镇桥光村村委会60KW分布式光伏发电项目</t>
  </si>
  <si>
    <t>潮州市饶平县新圩镇桥光村村委会</t>
  </si>
  <si>
    <t>该项目为“光伏+建筑”试点项目，占地面积261平方米，由饶平融汇新能源有限公司投资开发60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6.6万千瓦时、项目预测增加税收0.34万元/年</t>
  </si>
  <si>
    <t>2506-445122-04-01-447736</t>
  </si>
  <si>
    <t>饶平县新圩镇金背村村委会30KW分布式光伏发电项目</t>
  </si>
  <si>
    <t>潮州市饶平县新圩镇金背村村委会</t>
  </si>
  <si>
    <t>该项目为“光伏+建筑”试点项目，占地面积127平方米，由饶平融汇新能源有限公司投资开发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3.3万千瓦时、项目预测增加税收0.17万元/年</t>
  </si>
  <si>
    <t>2506-445122-04-01-631569</t>
  </si>
  <si>
    <t>饶平县新圩镇豪光村污水处理池20KW分布式光伏发电项目</t>
  </si>
  <si>
    <t>潮州市饶平县新圩镇豪光村污水处理池</t>
  </si>
  <si>
    <t>该项目为“光伏+建筑”试点项目，占地面积79平方米，由饶平华享新能源有限公司投资开发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0.11万元/年</t>
  </si>
  <si>
    <t>2506-445122-04-01-390656</t>
  </si>
  <si>
    <t>惠州晨昊新能源有限公司（张成开）30KW房屋分布式发电项目</t>
  </si>
  <si>
    <t>潮州市饶平县新丰镇下葵村宽阳田南三巷22号</t>
  </si>
  <si>
    <t>项目利用潮州市饶平县新丰镇下葵村宽阳田南三巷22号（张成开）屋顶建设分布式光伏发电项目, 交流侧容量30KW，直流侧容量26.98KWp，建筑面积104平方米,建设占地面积104平方米,电站采用38块光伏组件、逆变器、光伏并网配电箱、光伏支架、电缆等,预计年发电量3.2万度,我司与张成开已签订相关合同, 采用全额上网模式并入南方电网。建成后预测增加税收0.19万元/年。</t>
  </si>
  <si>
    <t>2506-445122-04-01-520224</t>
  </si>
  <si>
    <t xml:space="preserve"> 广东有仁有茶茶业有限公司厂房扩建、设备机械化更新项目</t>
  </si>
  <si>
    <t xml:space="preserve"> 广东有仁有茶茶业有限公司</t>
  </si>
  <si>
    <t>潮州市饶平县上饶镇上饶镇栢峻村花卉凹1号  广东潮州经济开发区</t>
  </si>
  <si>
    <t>广东有仁有茶茶业有限公司厂房扩建、设备机械化更新项目，拟对原有厂房进行扩建，建筑面积约1300平方米，约带动40个新岗位，投入资金约2000万元。建筑面积：1300.0 平方米占地面积：1300.0 平方米</t>
  </si>
  <si>
    <t>2506-445122-04-01-197565</t>
  </si>
  <si>
    <t>饶平县浮滨镇麦园村球场、广场、卫生站、舞台200KW分布式光伏发电项目</t>
  </si>
  <si>
    <t>潮州市饶平县浮滨镇麦园村球场、广场、卫生站、舞台</t>
  </si>
  <si>
    <t>该项目为“光伏+建筑”试点项目，占地面积942平方米，由饶平华享新能源有限公司投资开发200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1.1万元/年</t>
  </si>
  <si>
    <t>2506-445122-04-01-522441</t>
  </si>
  <si>
    <t>2025-06-15</t>
  </si>
  <si>
    <t>饶平县浮滨镇麦园村村委会停车场100KW分布式光伏发电项目</t>
  </si>
  <si>
    <t>潮州市饶平县浮滨镇麦园村村委会停车场</t>
  </si>
  <si>
    <t>该项目为“光伏+建筑”试点项目，占地面积461平方米，由饶平华享新能源有限公司投资开发100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11万千瓦时、项目预测增加税收0.57万元/年</t>
  </si>
  <si>
    <t>2506-445122-04-01-647519</t>
  </si>
  <si>
    <t>饶平县浮滨镇虎头山村卫生站、村委会50KW分布式光伏发电项目</t>
  </si>
  <si>
    <t>潮州市饶平县浮滨镇虎头山村卫生站、村委会</t>
  </si>
  <si>
    <t>该项目为“光伏+建筑”试点项目，占地面积260平方米，由饶平华享新能源有限公司投资开发50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5.5万千瓦时、项目预测增加税收0.28万元/年</t>
  </si>
  <si>
    <t>2506-445122-04-01-592705</t>
  </si>
  <si>
    <t>饶平县浮滨镇葛埔村村委会40KW分布式光伏发电项目</t>
  </si>
  <si>
    <t>潮州市饶平县浮滨镇葛埔村村委会</t>
  </si>
  <si>
    <t>该项目为“光伏+建筑”试点项目，占地面积214平方米，由饶平华享新能源有限公司投资开发40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4.4万千瓦时、项目预测增加税收0.22万元/年</t>
  </si>
  <si>
    <t>2506-445122-04-01-480826</t>
  </si>
  <si>
    <t>饶平县浮滨镇东里村村委会20KW分布式光伏发电项目</t>
  </si>
  <si>
    <t>潮州市饶平县浮滨镇东里村村委会</t>
  </si>
  <si>
    <t>该项目为“光伏+建筑”试点项目，占地面积125平方米，由饶平华享新能源有限公司投资开发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0.11万元/年</t>
  </si>
  <si>
    <t>2506-445122-04-01-356201</t>
  </si>
  <si>
    <t>饶平县浮滨镇大榕树村村委会20KW分布式光伏发电项目</t>
  </si>
  <si>
    <t>潮州市饶平县浮滨镇大榕树村村委会</t>
  </si>
  <si>
    <t>该项目为“光伏+建筑”试点项目，占地面积106平方米，由饶平华享新能源有限公司投资开发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0.11万元/年</t>
  </si>
  <si>
    <t>2506-445122-04-01-268978</t>
  </si>
  <si>
    <t>饶平县浮滨镇大榕埔学校300KW分布式光伏发电项目</t>
  </si>
  <si>
    <t>潮州市饶平县浮滨镇大榕埔学校</t>
  </si>
  <si>
    <t>该项目为“光伏+建筑”试点项目，占地面积1439平方米，由饶平华享新能源有限公司投资开发300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33万千瓦时、项目预测增加税收1.7万元/年</t>
  </si>
  <si>
    <t>2506-445122-04-01-123973</t>
  </si>
  <si>
    <t>饶平县浮滨镇澳潭村村委会40KW分布式光伏发电项目</t>
  </si>
  <si>
    <t>潮州市饶平县浮滨镇澳潭村村委会</t>
  </si>
  <si>
    <t>该项目为“光伏+建筑”试点项目，占地面积182平方米，由饶平华享新能源有限公司投资开发40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4.4万千瓦时、项目预测增加税收0.22万元/年</t>
  </si>
  <si>
    <t>2506-445122-04-01-326018</t>
  </si>
  <si>
    <t>饶平县浮滨镇桥头村村委会、调解室、卫生站90KW分布式光伏发电项目</t>
  </si>
  <si>
    <t>潮州市饶平县浮滨镇桥头村村委会、调解室、卫生站</t>
  </si>
  <si>
    <t>2506-445122-04-01-191701</t>
  </si>
  <si>
    <t>饶平县浮滨镇桥头村广场、球场630KW分布式光伏发电项目</t>
  </si>
  <si>
    <t>潮州市饶平县浮滨镇桥头村广场、球场</t>
  </si>
  <si>
    <t>该项目为“光伏+建筑”试点项目，占地面积2844平方米，由饶平华享新能源有限公司投资开发630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69.3万千瓦时、项目预测增加税收3.6万元/年</t>
  </si>
  <si>
    <t>2506-445122-04-01-461070</t>
  </si>
  <si>
    <t>饶平县浮滨镇大新溪村广场、球场190KW分布式光伏发电项目</t>
  </si>
  <si>
    <t>潮州市饶平县浮滨镇大新溪村广场、球场</t>
  </si>
  <si>
    <t>该项目为“光伏+建筑”试点项目，占地面积855平方米，由饶平华享新能源有限公司投资开发190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20.9万千瓦时、项目预测增加税收1万元/年</t>
  </si>
  <si>
    <t>2506-445122-04-01-226132</t>
  </si>
  <si>
    <t>饶平县浮滨镇大新溪村委会140KW分布式光伏发电项目</t>
  </si>
  <si>
    <t>潮州市饶平县浮滨镇大新溪村村委会</t>
  </si>
  <si>
    <t>该项目为“光伏+建筑”试点项目，占地面积638平方米，由饶平华享新能源有限公司投资开发140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15.4万千瓦时、项目预测增加税收0.8万元/年</t>
  </si>
  <si>
    <t>2506-445122-04-01-537503</t>
  </si>
  <si>
    <t>饶平县浮滨镇大新溪村停车场120KW分布式光伏发电项目</t>
  </si>
  <si>
    <t>潮州市饶平县浮滨镇大新溪村停车场</t>
  </si>
  <si>
    <t>2506-445122-04-01-802002</t>
  </si>
  <si>
    <t>饶平县浮滨镇宫下村村委会、服务中心、广场200KW分布式光伏发电项目</t>
  </si>
  <si>
    <t>潮州市饶平县浮滨镇宫下村村委会、服务中心、广场</t>
  </si>
  <si>
    <t>该项目为“光伏+建筑”试点项目，占地面积918平方米，由饶平华享新能源有限公司投资开发200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1.1万元/年</t>
  </si>
  <si>
    <t>2506-445122-04-01-907026</t>
  </si>
  <si>
    <t>饶平县浮滨镇宫下村卫生站、活动中心40KW分布式光伏发电项目</t>
  </si>
  <si>
    <t>潮州市饶平县浮滨镇宫下村卫生站、活动中心</t>
  </si>
  <si>
    <t>该项目为“光伏+建筑”试点项目，占地面积189平方米，由饶平华享新能源有限公司投资开发40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4.4万千瓦时、项目预测增加税收0.22万元/年</t>
  </si>
  <si>
    <t>2506-445122-04-01-784020</t>
  </si>
  <si>
    <t>饶平县浮滨镇宫下村篮球场、舞台120KW分布式光伏发电项目</t>
  </si>
  <si>
    <t>潮州市饶平县浮滨镇宫下村篮球场、舞台</t>
  </si>
  <si>
    <t>该项目为“光伏+建筑”试点项目，占地面积568平方米，由饶平华享新能源有限公司投资开发120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13.2万千瓦时、项目预测增加税收0.68万元/年</t>
  </si>
  <si>
    <t>2506-445122-04-01-580159</t>
  </si>
  <si>
    <t>饶平县浮滨镇德业村村委会、活动中心、球场200KW分布式光伏发电项目</t>
  </si>
  <si>
    <t>潮州市饶平县浮滨镇德业村村委会、活动中心、球场</t>
  </si>
  <si>
    <t>该项目为“光伏+建筑”试点项目，占地面积914平方米，由饶平华享新能源有限公司投资开发200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1.1万元/年</t>
  </si>
  <si>
    <t>2506-445122-04-01-499976</t>
  </si>
  <si>
    <t>饶平县浮滨镇大新溪村污水处理池、卫生站30KW分布式光伏发电项目</t>
  </si>
  <si>
    <t>潮州市饶平县浮滨镇大新溪村污水处理池、卫生站</t>
  </si>
  <si>
    <t>该项目为“光伏+建筑”试点项目，占地面积144平方米，由饶平华享新能源有限公司投资开发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3.3万千瓦时、项目预测增加税收0.17万元/年</t>
  </si>
  <si>
    <t>2506-445122-04-01-653978</t>
  </si>
  <si>
    <t>饶平县浮滨镇土坑村污水处理池、卫生站、村委会、广场140KW分布式光伏发电项目</t>
  </si>
  <si>
    <t>潮州市饶平县浮滨镇土坑村污水处理池、卫生站、村委会、广场</t>
  </si>
  <si>
    <t>该项目为“光伏+建筑”试点项目，占地面积625平方米，由饶平华享新能源有限公司投资开发140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15.4万千瓦时、项目预测增加税收0.8万元/年</t>
  </si>
  <si>
    <t>2506-445122-04-01-285583</t>
  </si>
  <si>
    <t>饶平县浮滨镇石曹村卫生站、舞台、球场、村委会260KW分布式光伏发电项目</t>
  </si>
  <si>
    <t>潮州市饶平县浮滨镇石曹村卫生站、舞台、球场、村委会</t>
  </si>
  <si>
    <t>该项目为“光伏+建筑”试点项目，占地面积1203平方米，由饶平华享新能源有限公司投资开发260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28.6万千瓦时、项目预测增加税收1.4万元/年</t>
  </si>
  <si>
    <t>2506-445122-04-01-444461</t>
  </si>
  <si>
    <t>饶平县浮滨镇坪峰村村委会、舞台30KW分布式光伏发电项目</t>
  </si>
  <si>
    <t>潮州市饶平县浮滨镇坪峰村村委会、舞台</t>
  </si>
  <si>
    <t>该项目为“光伏+建筑”试点项目，占地面积155平方米，由饶平华享新能源有限公司投资开发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3.3万千瓦时、项目预测增加税收0.17万元/年</t>
  </si>
  <si>
    <t>2506-445122-04-01-971295</t>
  </si>
  <si>
    <t>饶平县新圩镇新石村戏台、篮球场140KW分布式光伏发电项目</t>
  </si>
  <si>
    <t>潮州市饶平县新圩镇新石村戏台、篮球场</t>
  </si>
  <si>
    <t>该项目为“光伏+建设”试点项目，占地面积640平方米，由饶平融汇新能源有限公司投资开发140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15.4万千瓦时、项目预测增加税收0.8万元/年</t>
  </si>
  <si>
    <t>2506-445122-04-01-128338</t>
  </si>
  <si>
    <t>饶平县海山镇石头社区学校、乒乓球场、停车场310KW分布式光伏发电项目</t>
  </si>
  <si>
    <t>潮州市饶平县海山镇石头社区学校、乒乓球场、停车场</t>
  </si>
  <si>
    <t>该项目为“光伏+建筑”试点项目，占地面积1386平方米，由饶平融享新能源有限公司投资开发310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34.1万千瓦时、项目预测增加税收1.7万元/年</t>
  </si>
  <si>
    <t>2506-445122-04-01-800873</t>
  </si>
  <si>
    <t>饶平县海山镇石头社区运动场、篮球场200KW分布式光伏发电项目</t>
  </si>
  <si>
    <t>潮州市饶平县海山镇石头社区运动场、篮球场</t>
  </si>
  <si>
    <t>该项目为“光伏+建筑”试点项目，占地面积905平方米，由饶平融享新能源有限公司投资开发200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1.1万元/年</t>
  </si>
  <si>
    <t>2506-445122-04-01-341630</t>
  </si>
  <si>
    <t>饶平县海山镇石头社区活动中心、运动场、篮球场710KW分布式光伏发电项目</t>
  </si>
  <si>
    <t>潮州市饶平县海山镇石头社区活动中心、运动场、篮球场</t>
  </si>
  <si>
    <t>该项目为“光伏+建筑”试点项目，占地面积3196平方米，由饶平融享新能源有限公司投资开发710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78.1万千瓦时、项目预测增加税收4万元/年</t>
  </si>
  <si>
    <t>2506-445122-04-01-946767</t>
  </si>
  <si>
    <t>饶平县海山镇石头社区停车场230KW分布式光伏发电项目</t>
  </si>
  <si>
    <t>潮州市饶平县海山镇石头社区停车场</t>
  </si>
  <si>
    <t>该项目为“光伏+建筑”试点项目，占地面积1034平方米，由饶平融享新能源有限公司投资开发230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25.3万千瓦时、项目预测增加税收1.3万元/年</t>
  </si>
  <si>
    <t>2506-445122-04-01-761743</t>
  </si>
  <si>
    <t>饶平县海山镇石头社区篮球场、村委会、办事大厅、停车场180KW分布式光伏发电项目</t>
  </si>
  <si>
    <t>潮州市饶平县海山镇石头社区篮球场、村委会、办事大厅、停车场</t>
  </si>
  <si>
    <t>该项目为“光伏+建筑”试点项目，占地面积846平方米，由饶平融享新能源有限公司投资开发180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19.8万千瓦时、项目预测增加税收1万元/年</t>
  </si>
  <si>
    <t>2506-445122-04-01-641562</t>
  </si>
  <si>
    <t>饶平县海山镇东港村村委会60KW分布式光伏发电项目</t>
  </si>
  <si>
    <t>潮州市饶平县海山镇东港村村委会</t>
  </si>
  <si>
    <t>该项目为“光伏+建筑”试点项目，占地面积276平方米，由饶平融享新能源有限公司投资开发60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6.6万千瓦时、项目预测增加税收0.34万元/年</t>
  </si>
  <si>
    <t>2506-445122-04-01-840599</t>
  </si>
  <si>
    <t>饶平县海山镇隆北社区村委会20KW分布式光伏发电项目</t>
  </si>
  <si>
    <t>潮州市饶平县海山镇隆北社区村委会</t>
  </si>
  <si>
    <t>该项目为“光伏+建筑”试点项目，占地面积111平方米，由饶平融享新能源有限公司投资开发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0.11万元/年</t>
  </si>
  <si>
    <t>2506-445122-04-01-775145</t>
  </si>
  <si>
    <t>饶平县海山镇上港村村委会、停车场130KW分布式光伏发电项目</t>
  </si>
  <si>
    <t>潮州市饶平县海山镇上港村村委会、停车场</t>
  </si>
  <si>
    <t>该项目为“光伏+建筑”试点项目，占地面积585平方米，由饶平融享新能源有限公司投资开发130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14.3万千瓦时、项目预测增加税收0.74万元/年</t>
  </si>
  <si>
    <t>2506-445122-04-01-614592</t>
  </si>
  <si>
    <t>饶平县海山镇上港村卫生站、停车场20KW分布式光伏发电项目</t>
  </si>
  <si>
    <t>潮州市饶平县海山镇上港村卫生站、停车场</t>
  </si>
  <si>
    <t>该项目为“光伏+建筑”试点项目，占地面积82平方米，由饶平融享新能源有限公司投资开发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0.11万元/年</t>
  </si>
  <si>
    <t>2506-445122-04-01-360431</t>
  </si>
  <si>
    <t>饶平县海山镇蓬莱村村委会、活动中心、长廊、停车场150KW分布式光伏发电项目</t>
  </si>
  <si>
    <t>潮州市饶平县海山镇蓬莱村村委会、活动中心、长廊、停车场</t>
  </si>
  <si>
    <t>该项目为“光伏+建筑”试点项目，占地面积673平方米，由饶平融享新能源有限公司投资开发150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16.5万千瓦时、项目预测增加税收0.85万元/年</t>
  </si>
  <si>
    <t>2506-445122-04-01-283803</t>
  </si>
  <si>
    <t>饶平县海山镇坂上村村委会、停车场80KW分布式光伏发电项目</t>
  </si>
  <si>
    <t>潮州市饶平县海山镇坂上村村委会、停车场</t>
  </si>
  <si>
    <t>该项目为“光伏+建筑”试点项目，占地面积341平方米，由饶平融享新能源有限公司投资开发80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8.8万千瓦时、项目预测增加税收0.45万元/年</t>
  </si>
  <si>
    <t>2506-445122-04-01-101834</t>
  </si>
  <si>
    <t>饶平县海山镇隆南社区停车场160KW分布式光伏发电项目</t>
  </si>
  <si>
    <t>潮州市饶平县汫洲镇隆南社区停车场</t>
  </si>
  <si>
    <t>该项目为“光伏+建筑”试点项目，占地面积609平方米，由饶平融享新能源有限公司投资开发160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17.6万千瓦时、项目预测增加税收0.91万元/年</t>
  </si>
  <si>
    <t>2506-445122-04-01-865225</t>
  </si>
  <si>
    <t>饶平县海山镇隆西社区村委会、停车场50KW分布式光伏发电项目</t>
  </si>
  <si>
    <t>潮州市饶平县海山镇隆西社区村委会、停车场</t>
  </si>
  <si>
    <t>该项目为“光伏+建筑”试点项目，占地面积215平方米，由饶平融享新能源有限公司投资开发50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5.5万千瓦时、项目预测增加税收0.28万元/年</t>
  </si>
  <si>
    <t>2506-445122-04-01-755460</t>
  </si>
  <si>
    <t>饶平县海山镇东港村戏台50KW分布式光伏发电项目</t>
  </si>
  <si>
    <t>潮州市饶平县海山镇东港村戏台</t>
  </si>
  <si>
    <t>该项目为“光伏+建筑”试点项目，占地面积229平方米，由饶平融享新能源有限公司投资开发50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5.5万千瓦时、项目预测增加税收0.28万元/年</t>
  </si>
  <si>
    <t>2506-445122-04-01-973938</t>
  </si>
  <si>
    <t>饶平县海山镇东港村足球场、篮球场、羽毛球场560KW分布式光伏发电项目</t>
  </si>
  <si>
    <t>潮州市饶平县海山镇东港村足球场、篮球场、羽毛球场</t>
  </si>
  <si>
    <t>该项目为“光伏+建筑”试点项目，占地面积2478平方米，由饶平融享新能源有限公司投资开发560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61.6万千瓦时、项目预测增加税收3.2万元/年</t>
  </si>
  <si>
    <t>2506-445122-04-01-529377</t>
  </si>
  <si>
    <t>饶平县海山镇欧石村污水处理池30KW分布式光伏发电项目</t>
  </si>
  <si>
    <t>潮州市饶平县海山镇欧石村污水处理池</t>
  </si>
  <si>
    <t>该项目为“光伏+建筑”试点项目，占地面积145平方米，由饶平融享新能源有限公司投资开发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3.3万千瓦时、项目预测增加税收0.17万元/年</t>
  </si>
  <si>
    <t>2506-445122-04-01-293220</t>
  </si>
  <si>
    <t>饶平县海山镇欧石村村委会、停车场140KW分布式光伏发电项目</t>
  </si>
  <si>
    <t>潮州市饶平县海山镇欧石村村委会、停车场</t>
  </si>
  <si>
    <t>该项目为“光伏+建筑”试点项目，占地面积639平方米，由饶平融享新能源有限公司投资开发140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15.4万千瓦时、项目预测增加税收0.8万元/年</t>
  </si>
  <si>
    <t>2506-445122-04-01-758634</t>
  </si>
  <si>
    <t>饶平县海山镇浮任村停车场、村委会、篮球场260KW分布式光伏发电项目</t>
  </si>
  <si>
    <t>潮州市饶平县海山镇浮任村停车场、村委会、篮球场</t>
  </si>
  <si>
    <t>该项目为“光伏+建筑”试点项目，占地面积1166平方米，由饶平融享新能源有限公司投资开发260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28.6万千瓦时、项目预测增加税收1.4万元/年</t>
  </si>
  <si>
    <t>2506-445122-04-01-310830</t>
  </si>
  <si>
    <t>饶平县海山镇渡头村卫生站20KW分布式光伏发电项目</t>
  </si>
  <si>
    <t>潮州市饶平县海山镇渡头村卫生站</t>
  </si>
  <si>
    <t>该项目为“光伏+建筑”试点项目，占地面积81平方米，由饶平融享新能源有限公司投资开发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0.11万元/年</t>
  </si>
  <si>
    <t>2506-445122-04-01-404037</t>
  </si>
  <si>
    <t>饶平县海山镇陈厝村村委会40KW分布式光伏发电项目</t>
  </si>
  <si>
    <t>潮州市饶平县海山镇陈厝村村委会</t>
  </si>
  <si>
    <t>该项目为“光伏+建筑”试点项目，占地面积177平方米，由饶平融享新能源有限公司投资开发40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4.4万千瓦时、项目预测增加税收0.22万元/年</t>
  </si>
  <si>
    <t>2506-445122-04-01-914439</t>
  </si>
  <si>
    <t>饶平县海山镇隆南社区村委会、停车场120KW分布式光伏发电项目</t>
  </si>
  <si>
    <t>潮州市饶平县海山镇隆南社区村委会、停车场</t>
  </si>
  <si>
    <t>该项目为“光伏+建筑”试点项目，占地面积542平方米，由饶平融享新能源有限公司投资开发120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13.2万千瓦时、项目预测增加税收0.68万元/年</t>
  </si>
  <si>
    <t>2506-445122-04-01-818584</t>
  </si>
  <si>
    <t>饶平县海山镇隆南社区戏台、广场230KW分布式光伏发电项目</t>
  </si>
  <si>
    <t>潮州市饶平县海山镇隆南社区戏台、广场</t>
  </si>
  <si>
    <t>该项目为“光伏+建筑”试点项目，占地面积1044平方米，由饶平融享新能源有限公司投资开发230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25.3万千瓦时项目预测增加税收1.3万元/年</t>
  </si>
  <si>
    <t>2506-445122-04-01-634346</t>
  </si>
  <si>
    <t>饶平县海山镇隆东社区老人协会30KW分布式光伏发电项目</t>
  </si>
  <si>
    <t>潮州市饶平县海山镇隆东社区老人协会</t>
  </si>
  <si>
    <t>该项目为“光伏+建筑”试点项目，占地面积121平方米，由饶平融享新能源有限公司投资开发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3.3万千瓦时、项目预测增加税收0.17万元/年</t>
  </si>
  <si>
    <t>2506-445122-04-01-100704</t>
  </si>
  <si>
    <t>饶平县海山镇上港村戏台、运动场、篮球场250KW分布式光伏发电项目</t>
  </si>
  <si>
    <t>潮州市饶平县海山镇上港村戏台、运动场、篮球场</t>
  </si>
  <si>
    <t>该项目为“光伏+建筑”试点项目，占地面积1121平方米，由饶平融享新能源有限公司投资开发250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27.5万千瓦时、项目预测增加税收1.4万元/年</t>
  </si>
  <si>
    <t>2506-445122-04-01-445913</t>
  </si>
  <si>
    <t>饶平县海山镇上港村停车场140KW分布式光伏发电项目</t>
  </si>
  <si>
    <t>潮州市饶平县海山镇上港村停车场</t>
  </si>
  <si>
    <t>该项目为“光伏+建筑”试点项目，占地面积605平方米，由饶平融享新能源有限公司投资开发140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15.4万千瓦时、项目预测增加税收0.8万元/年</t>
  </si>
  <si>
    <t>2506-445122-04-01-529842</t>
  </si>
  <si>
    <t>饶平县海山镇上港村停车场50KW分布式光伏发电项目</t>
  </si>
  <si>
    <t>该项目为“光伏+建筑”试点项目，占地面积203平方米，由饶平融享新能源有限公司投资开发50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5.5万千瓦时、项目预测增加税收0.28万元/年</t>
  </si>
  <si>
    <t>2506-445122-04-01-363715</t>
  </si>
  <si>
    <t>饶平县海山镇上港村污水处理池130KW分布式光伏发电项目</t>
  </si>
  <si>
    <t>潮州市饶平县海山镇上港村污水处理池</t>
  </si>
  <si>
    <t>该项目为“光伏+建筑”试点项目，占地面积569平方米，由饶平融享新能源有限公司投资开发130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14.3万千瓦时、项目预测增加税收0.74万元/年</t>
  </si>
  <si>
    <t>2506-445122-04-01-170492</t>
  </si>
  <si>
    <t>饶平县海山镇达南村村委会、卫生站、戏台、停车场200KW分布式光伏发电项目</t>
  </si>
  <si>
    <t>潮州市饶平县海山镇达南村村委会、卫生站、戏台、停车场</t>
  </si>
  <si>
    <t>2506-445122-04-01-979228</t>
  </si>
  <si>
    <t>饶平县海山镇欧石村篮球场、乒乓球场、运动长廊1.1MW分布式光伏发电项目</t>
  </si>
  <si>
    <t>潮州市饶平县海山镇欧石村篮球场、乒乓球场、运动长廊</t>
  </si>
  <si>
    <t>该项目为“光伏+建筑”试点项目，占地面积4929平方米，由饶平融享新能源有限公司投资开发1.1M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121万千瓦时、项目预测增加税收6.2万元/年</t>
  </si>
  <si>
    <t>2506-445122-04-01-250603</t>
  </si>
  <si>
    <t>饶平县海山镇欧石村市场、信用社430KW分布式光伏发电项目</t>
  </si>
  <si>
    <t>潮州市饶平县海山镇欧石村市场、信用社</t>
  </si>
  <si>
    <t>该项目为“光伏+建筑”试点项目，占地面积1917平方米，由饶平融享新能源有限公司投资开发430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47.3万千瓦时、项目预测增加税收2.4万元/年</t>
  </si>
  <si>
    <t>2506-445122-04-01-899453</t>
  </si>
  <si>
    <t>饶平县海山镇欧石村长廊、卫生站40KW分布式光伏发电项目</t>
  </si>
  <si>
    <t>潮州市饶平县海山镇欧石村长廊、卫生站</t>
  </si>
  <si>
    <t>该项目为“光伏+建筑”试点项目，占地面积159平方米，由饶平融享新能源有限公司投资开发40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4.4万千瓦时、项目预测增加税收0.22万元/年</t>
  </si>
  <si>
    <t>2506-445122-04-01-770174</t>
  </si>
  <si>
    <t>饶平县海山镇欧石村戏台60KW分布式光伏发电项目</t>
  </si>
  <si>
    <t>潮州市饶平县海山镇欧石村戏台</t>
  </si>
  <si>
    <t>该项目为“光伏+建筑”试点项目，占地面积286平方米，由饶平融享新能源有限公司投资开发60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6.6万千瓦时、项目预测增加税收0.34万元/年</t>
  </si>
  <si>
    <t>2506-445122-04-01-540913</t>
  </si>
  <si>
    <t>饶平县海山镇美宅村村委会、停车场90KW分布式光伏发电项目</t>
  </si>
  <si>
    <t>潮州市饶平县海山镇美宅村村委会、停车场</t>
  </si>
  <si>
    <t>该项目为“光伏+建筑”试点项目，占地面积386平方米，由饶平融享新能源有限公司投资开发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9.9万千瓦时、项目预测增加税收0.51万元/年</t>
  </si>
  <si>
    <t>2506-445122-04-01-663132</t>
  </si>
  <si>
    <t>饶平县海山镇浮任村篮球场100KW分布式光伏发电项目</t>
  </si>
  <si>
    <t>潮州市饶平县海山镇浮任村篮球场</t>
  </si>
  <si>
    <t>该项目为“光伏+建筑”试点项目，占地面积458平方米，由饶平融享新能源有限公司投资开发100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11万千瓦时、项目预测增加税收0.57万元/年</t>
  </si>
  <si>
    <t>2506-445122-04-01-643564</t>
  </si>
  <si>
    <t>饶平县海山镇山下村篮球场90KW分布式光伏发电项目</t>
  </si>
  <si>
    <t>潮州市饶平县海山镇山下村篮球场</t>
  </si>
  <si>
    <t>该项目为“光伏+建筑”试点项目，占地面积404平方米，由饶平融享新能源有限公司投资开发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9.9万千瓦时、项目预测增加税收0.51万元/年</t>
  </si>
  <si>
    <t>2506-445122-04-01-818111</t>
  </si>
  <si>
    <t>饶平县海山镇山下村村委会30KW分布式光伏发电项目</t>
  </si>
  <si>
    <t>潮州市饶平县海山镇山下村村委会</t>
  </si>
  <si>
    <t>该项目为“光伏+建筑”试点项目，占地面积139平方米，由饶平融享新能源有限公司投资开发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3.3万千瓦时、项目预测增加税收0.17万元/年</t>
  </si>
  <si>
    <t>2506-445122-04-01-731992</t>
  </si>
  <si>
    <t>饶平县海山镇山下村篮球场100KW分布式光伏发电项目</t>
  </si>
  <si>
    <t>该项目为“光伏+建筑”试点项目，占地面积409平方米，由饶平融享新能源有限公司投资开发100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11万千瓦时、项目预测增加税收0.57/年</t>
  </si>
  <si>
    <t>2506-445122-04-01-975097</t>
  </si>
  <si>
    <t>饶平县海山镇渡头村篮球场90KW分布式光伏发电项目</t>
  </si>
  <si>
    <t>潮州市饶平县海山镇渡头村篮球场</t>
  </si>
  <si>
    <t>该项目为“光伏+建筑”试点项目，占地面积423平方米，由饶平融享新能源有限公司投资开发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9.9万千瓦时、项目预测增加税收0.51万元/年</t>
  </si>
  <si>
    <t>2506-445122-04-01-116279</t>
  </si>
  <si>
    <t>饶平县海山镇陈厝村篮球场140KW分布式光伏发电项目</t>
  </si>
  <si>
    <t>潮州市饶平县海山镇陈厝村篮球场</t>
  </si>
  <si>
    <t>该项目为“光伏+建筑”试点项目，占地面积614平方米，由饶平融享新能源有限公司投资开发140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15.4万千瓦时、项目预测增加税收0.8万元/年</t>
  </si>
  <si>
    <t>2506-445122-04-01-236689</t>
  </si>
  <si>
    <t>饶平县海山镇余厝村村委会、停车场50KW分布式光伏发电项目</t>
  </si>
  <si>
    <t>潮州市饶平县海山镇余厝村村委会、停车场</t>
  </si>
  <si>
    <t>该项目为“光伏+建筑”试点项目，占地面积239平方米，由饶平融享新能源有限公司投资开发50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5.5万千瓦时、项目预测增加税收0.28万元/年</t>
  </si>
  <si>
    <t>2506-445122-04-01-301860</t>
  </si>
  <si>
    <t>饶平县汫洲镇山家村污水处理池、戏台160KW分布式光伏发电项目</t>
  </si>
  <si>
    <t>潮州市饶平县汫洲镇山家村污水处理池、戏台</t>
  </si>
  <si>
    <t>该项目为“光伏+建筑”试点项目，占地面积703平方米，由饶平融享新能源有限公司投资开发160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17.6万千瓦时、项目预测增加税收0.91万元/年</t>
  </si>
  <si>
    <t>2506-445122-04-01-431875</t>
  </si>
  <si>
    <t>饶平县汫洲镇西峡村村委会、停车场70KW分布式光伏发电项目</t>
  </si>
  <si>
    <t>潮州市饶平县汫洲镇西峡村村委会、停车场</t>
  </si>
  <si>
    <t>该项目为“光伏+建筑”试点项目，占地面积293平方米，由饶平融享新能源有限公司投资开发70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7.7万千瓦时、项目预测增加税收0.4万元/年</t>
  </si>
  <si>
    <t>2506-445122-04-01-550568</t>
  </si>
  <si>
    <t>饶平县汫洲镇西峡村运动场、篮球场340KW分布式光伏发电项目</t>
  </si>
  <si>
    <t>潮州市饶平县汫洲镇西峡村运动场、篮球场</t>
  </si>
  <si>
    <t>该项目为“光伏+建筑”试点项目，占地面积1531平方米，由饶平融享新能源有限公司投资开发340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37.4万千瓦时、项目预测增加税收1.9万元/年</t>
  </si>
  <si>
    <t>2506-445122-04-01-608831</t>
  </si>
  <si>
    <t>饶平县汫洲镇下园村村委会、卫生站80KW分布式光伏发电项目</t>
  </si>
  <si>
    <t>潮州市饶平县汫洲镇下园村村委会、卫生站</t>
  </si>
  <si>
    <t>该项目为“光伏+建筑”试点项目，占地面积343平方米，由饶平融享新能源有限公司投资开发80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8.8万千瓦、项目预测增加税收0.45万元/年</t>
  </si>
  <si>
    <t>2506-445122-04-01-783215</t>
  </si>
  <si>
    <t>饶平县汫洲镇下园村停车场100KW分布式光伏发电项目</t>
  </si>
  <si>
    <t>潮州市饶平县汫洲镇下园村停车场</t>
  </si>
  <si>
    <t>2506-445122-04-01-846089</t>
  </si>
  <si>
    <t>饶平县汫洲镇汫南社区运动场、篮球场、羽毛球场770KW分布式光伏发电项目</t>
  </si>
  <si>
    <t>潮州市饶平县汫洲镇汫南社区运动场、篮球场、羽毛球场</t>
  </si>
  <si>
    <t>该项目为“光伏+建筑”试点项目，占地面积3436平方米，由饶平融享新能源有限公司投资开发770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84.7万千瓦时、项目预测增加税收4.4万元/年</t>
  </si>
  <si>
    <t>2506-445122-04-01-905342</t>
  </si>
  <si>
    <t>饶平县汫洲镇港西社区戏台、篮球场、羽毛球场320KW分布式光伏发电项目</t>
  </si>
  <si>
    <t>潮州市饶平县汫洲镇港西社区戏台、篮球场、羽毛球场</t>
  </si>
  <si>
    <t>该项目为“光伏+建筑”试点项目，占地面积1447平方米，由饶平融享新能源有限公司投资开发320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35.2万千瓦时、项目预测增加税收1.8万元/年</t>
  </si>
  <si>
    <t>2506-445122-04-01-161425</t>
  </si>
  <si>
    <t>饶平县汫洲镇港西社区乒乓球场、步道走廊、运动场、足球场390KW分布式光伏发电项目</t>
  </si>
  <si>
    <t>潮州市饶平县汫洲镇港西社区乒乓球场、步道走廊、运动场、足球场</t>
  </si>
  <si>
    <t>该项目为“光伏建筑”试点项目，占地面积1756平方米，由饶平融享新能源有限公司投资开发390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84.7万千瓦时、项目预测增加税收2.2万元/年</t>
  </si>
  <si>
    <t>2506-445122-04-01-332004</t>
  </si>
  <si>
    <t>饶平县汫洲镇东灶村农贸市场150KW分布式光伏发电项目</t>
  </si>
  <si>
    <t>潮州市饶平县汫洲镇东灶村农贸市场</t>
  </si>
  <si>
    <t>该项目为“光伏+建筑”试点项目，占地面积653平方米，由饶平融享新能源有限公司投资开发150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16.5万千瓦时、项目预测增加税收0.85万元/年</t>
  </si>
  <si>
    <t>2506-445122-04-01-265188</t>
  </si>
  <si>
    <t>饶平县汫洲镇东灶村停车场130KW分布式光伏发电项目</t>
  </si>
  <si>
    <t>潮州市饶平县汫洲镇东灶村停车场</t>
  </si>
  <si>
    <t>该项目为“光伏+建筑”试点项目，占地面积594平方米，由饶平融享新能源有限公司投资开发130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14.3万千瓦时、项目预测增加税收0.74万元/年</t>
  </si>
  <si>
    <t>2506-445122-04-01-437930</t>
  </si>
  <si>
    <t>饶平县汫洲镇东灶村篮球场250KW分布式光伏发电项目</t>
  </si>
  <si>
    <t>潮州市饶平县汫洲镇东灶村篮球场</t>
  </si>
  <si>
    <t>该项目为“光伏+建筑”试点项目，占地面积1095平方米，由饶平融享新能源有限公司投资开发250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27.5万千瓦时、项目预测增加税收1.4万元/年</t>
  </si>
  <si>
    <t>2506-445122-04-01-191541</t>
  </si>
  <si>
    <t>饶平县汫洲镇下园村篮球场、乒乓球场、运动场180KW分布式光伏发电项目</t>
  </si>
  <si>
    <t>潮州市饶平县汫洲镇下园村篮球场、乒乓球场、运动场</t>
  </si>
  <si>
    <t>该项目为“光伏+建筑”试点项目，占地面积807平方米，由饶平融享新能源有限公司投资开发180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19.8万千瓦时、项目预测增加税收1万元/年</t>
  </si>
  <si>
    <t>2506-445122-04-01-629935</t>
  </si>
  <si>
    <t>饶平县汫洲镇湖水村污水处理池50KW分布式光伏发电项目</t>
  </si>
  <si>
    <t>潮州市饶平县汫洲镇湖水村污水处理池</t>
  </si>
  <si>
    <t>该项目为“光伏+建筑”试点项目，占地面积207平方米，由饶平融享新能源有限公司投资开发50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5.5万千瓦时、项目预测增加税收0.28万元/年</t>
  </si>
  <si>
    <t>2506-445122-04-01-554266</t>
  </si>
  <si>
    <t>饶平县汫洲镇湖水村停车场180KW分布式光伏发电项目</t>
  </si>
  <si>
    <t>潮州市饶平县汫洲镇湖水村停车场</t>
  </si>
  <si>
    <t>该项目为“光伏+建筑”试点项目，占地面积813平方米，由饶平融享新能源有限公司投资开发180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19.8万千瓦时、项目预测增加税收1万元/年</t>
  </si>
  <si>
    <t>2506-445122-04-01-739405</t>
  </si>
  <si>
    <t>饶平县汫洲镇湖水村篮球场100KW分布式光伏发电项目</t>
  </si>
  <si>
    <t>潮州市饶平县汫洲镇湖水村篮球场</t>
  </si>
  <si>
    <t>该项目为“光伏+建筑”试点项目，占地面积427平方米，由饶平融享新能源有限公司投资开发100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11万千瓦时、项目预测增加税收0.57万元/年</t>
  </si>
  <si>
    <t>2506-445122-04-01-887208</t>
  </si>
  <si>
    <t>饶平县汫洲镇东灶村污水处理池20KW分布式光伏发电项目</t>
  </si>
  <si>
    <t>潮州市饶平县汫洲镇东灶村污水处理池</t>
  </si>
  <si>
    <t>2506-445122-04-01-975249</t>
  </si>
  <si>
    <t>饶平县浮山镇红旗村广场110KW分布式光伏发电项目</t>
  </si>
  <si>
    <t>潮州市饶平县浮山镇红旗村广场</t>
  </si>
  <si>
    <t>2506-445122-04-01-338003</t>
  </si>
  <si>
    <t>饶平县浮山镇荔林村戏台、篮球场、广场、卫生站210KW分布式光伏发电项目</t>
  </si>
  <si>
    <t>潮州市饶平县浮山镇荔林村戏台、篮球场、广场、卫生站</t>
  </si>
  <si>
    <t>该项目为“光伏+建筑”试点项目，占地面积951平方米，由饶平华享新能源有限公司投资开发210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1.1万元/年</t>
  </si>
  <si>
    <t>2506-445122-04-01-254882</t>
  </si>
  <si>
    <t>饶平县浮山镇荔林村村委会50KW分布式光伏发电项目</t>
  </si>
  <si>
    <t>潮州市饶平县浮山镇荔林村村委会</t>
  </si>
  <si>
    <t>该项目为“光伏+建筑”试点项目，占地面积241平方米，由饶平华享新能源有限公司投资开发50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5.5万千瓦时、项目预测增加税收0.28万元/年</t>
  </si>
  <si>
    <t>2506-445122-04-01-969142</t>
  </si>
  <si>
    <t>饶平县浮山镇荔林村污水处理池100KW分布式光伏发电项目</t>
  </si>
  <si>
    <t>潮州市饶平县浮山镇荔林村污水处理池</t>
  </si>
  <si>
    <t>该项目为“光伏+建筑”试点项目，占地面积431平方米，由饶平华享新能源有限公司投资开发100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11万千瓦时、项目预测增加税收0.57万元/年</t>
  </si>
  <si>
    <t>2506-445122-04-01-754334</t>
  </si>
  <si>
    <t>饶平县浮山镇五联村停车场180KW分布式光伏发电项目</t>
  </si>
  <si>
    <t>潮州市饶平县浮山镇五联村停车场</t>
  </si>
  <si>
    <t>该项目为“光伏+建筑”试点项目，占地面积793平方米，由饶平华享新能源有限公司投资开发180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19.8万千瓦时、项目预测增加税收1万元/年</t>
  </si>
  <si>
    <t>2506-445122-04-01-695160</t>
  </si>
  <si>
    <t>饶平县浮山镇下楼村村委会、卫生站40KW分布式光伏发电项目</t>
  </si>
  <si>
    <t>潮州市饶平县浮山镇下楼村村委会、卫生站</t>
  </si>
  <si>
    <t>该项目为“光伏+建筑”试点项目，占地面积171平方米，由饶平华享新能源有限公司投资开发40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4.4万千瓦时、项目预测增加税收0.22万元/年</t>
  </si>
  <si>
    <t>2506-445122-04-01-540719</t>
  </si>
  <si>
    <t>饶平县浮山镇五联村停车场650KW分布式光伏发电项目</t>
  </si>
  <si>
    <t>该项目为“光伏+建筑”试点项目，占地面积2896平方米，由饶平华享新能源有限公司投资开发650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71.5万千瓦时、项目预测增加税收3.7万元/年</t>
  </si>
  <si>
    <t>2506-445122-04-01-429382</t>
  </si>
  <si>
    <t>饶平县浮山镇五联村广场370KW分布式光伏发电项目</t>
  </si>
  <si>
    <t>潮州市饶平县浮山镇五联村广场</t>
  </si>
  <si>
    <t>该项目为“光伏+建筑”试点项目，占地面积1631平方米，由饶平华享新能源有限公司投资开发370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40.7万千瓦时、项目预测增加税收2.1万元/年</t>
  </si>
  <si>
    <t>2506-445122-04-01-318002</t>
  </si>
  <si>
    <t>饶平县浮山镇岭湾村村委会、运动场、篮球场、停车场470KW分布式光伏发电项目</t>
  </si>
  <si>
    <t>潮州市饶平县浮山镇岭湾村村委会、运动场、篮球场、停车场</t>
  </si>
  <si>
    <t>该项目为“光伏+建筑”试点项目，占地面积1704平方米，由饶平华享新能源有限公司投资开发470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51.7万千瓦时、项目预测增加税收2.6万元/年</t>
  </si>
  <si>
    <t>2506-445122-04-01-209775</t>
  </si>
  <si>
    <t>饶平县浮山镇军埔村篮球场90KW分布式光伏发电项目</t>
  </si>
  <si>
    <t>潮州市饶平县浮山镇军埔村篮球场</t>
  </si>
  <si>
    <t>该项目为“光伏+建筑”试点项目，占地面积408平方米，由饶平华享新能源有限公司投资开发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9.9万千瓦时、项目预测增加税收0.51万元/年</t>
  </si>
  <si>
    <t>2506-445122-04-01-179065</t>
  </si>
  <si>
    <t>饶平县浮山镇东宫村卫生站30KW分布式光伏发电项目</t>
  </si>
  <si>
    <t>潮州市饶平县浮山镇东宫村卫生站</t>
  </si>
  <si>
    <t>该项目为“光伏+建筑”试点项目，占地面积101平方米，由饶平华享新能源有限公司投资开发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3.3万千瓦时、项目预测增加税收0.17万元/年</t>
  </si>
  <si>
    <t>2506-445122-04-01-894060</t>
  </si>
  <si>
    <t>饶平县浮山镇东洋村卫生站、村委会、服务站110KW分布式光伏发电项目</t>
  </si>
  <si>
    <t>潮州市饶平县浮山镇东洋村卫生站、村委会、服务站</t>
  </si>
  <si>
    <t>该项目为“光伏+建设”试点项目，占地面积497平方米，由饶平华享新能源有限公司投资开发110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12.1万千瓦时、项目预测增加税收0.62万元/年</t>
  </si>
  <si>
    <t>2506-445122-04-01-919514</t>
  </si>
  <si>
    <t>饶平县浮山镇石壁村村委会、服务站、卫生站、停车场100KW分布式光伏发电项目</t>
  </si>
  <si>
    <t>潮州市饶平县浮山镇石壁村村委会、服务站、卫生站、停车场</t>
  </si>
  <si>
    <t>该项目为“光伏+建筑”试点项目，占地面积467平方米，由饶平华享新能源有限公司投资开发100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11万千瓦时、项目预测增加税收0.57万元/年</t>
  </si>
  <si>
    <t>2506-445122-04-01-772899</t>
  </si>
  <si>
    <t>饶平县浮山镇玉田村村委会、卫生站50KW分布式光伏发电项目</t>
  </si>
  <si>
    <t>潮州市饶平县浮山镇玉田村村委会、卫生站</t>
  </si>
  <si>
    <t>该项目为“光伏+建筑”试点项目，占地面积223平方米，由饶平华享新能源有限公司投资开发50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649万千瓦时、项目预测增加税收0.28万元/年</t>
  </si>
  <si>
    <t>2506-445122-04-01-672300</t>
  </si>
  <si>
    <t>饶平县浮山镇方饶村村委会、停车场170KW分布式光伏发电项目</t>
  </si>
  <si>
    <t>潮州市饶平县浮山镇方饶村村委会、停车场</t>
  </si>
  <si>
    <t>该项目为“光伏+建筑”试点项目，占地面积740平方米，由饶平华享新能源有限公司投资开发170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18.7万千瓦时、项目预测增加税收0.97万元/年</t>
  </si>
  <si>
    <t>2506-445122-04-01-591786</t>
  </si>
  <si>
    <t>饶平县浮山镇方饶村服务站、戏台、卫生站90KW分布式光伏发电项目</t>
  </si>
  <si>
    <t>潮州市饶平县浮山镇方饶村服务站、戏台、卫生站</t>
  </si>
  <si>
    <t>该项目为“光伏+建筑”试点项目，占地面积399平方米，由饶平华享新能源有限公司投资开发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9.9万千瓦时、项目预测增加税收0.51万元/年</t>
  </si>
  <si>
    <t>2506-445122-04-01-856999</t>
  </si>
  <si>
    <t>饶平县浮山镇方饶村污水处理池50KW分布式光伏发电项目</t>
  </si>
  <si>
    <t>潮州市饶平县浮山镇方饶村污水处理池</t>
  </si>
  <si>
    <t>该项目为“光伏+建筑”试点项目，占地面积201平方米，由饶平华享新能源有限公司投资开发50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5.5万千瓦时、项目预测增加税收0.28万元/年</t>
  </si>
  <si>
    <t>2506-445122-04-01-489464</t>
  </si>
  <si>
    <t>饶平县浮山镇五联村运动场、村委会、广场、篮球场、足球场670KW分布式光伏发电项目</t>
  </si>
  <si>
    <t>潮州市饶平县浮山镇五联村运动场、村委会、广场、篮球场、足球场</t>
  </si>
  <si>
    <t>该项目为“光伏+建筑”试点项目，占地面积2430平方米，由饶平华享新能源有限公司投资开发670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73.7万千瓦时、项目预测增加税收3.8万元/年</t>
  </si>
  <si>
    <t>2506-445122-04-01-354757</t>
  </si>
  <si>
    <t>饶平县浮山镇五联村服务中心20KW分布式光伏发电项目</t>
  </si>
  <si>
    <t>潮州市饶平县浮山镇五联村服务中心</t>
  </si>
  <si>
    <t>该项目为“光伏+建筑”试点项目，占地面积88平方米，由饶平华享新能源有限公司投资开发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0.11万元/年</t>
  </si>
  <si>
    <t>2506-445122-04-01-102273</t>
  </si>
  <si>
    <t>饶平县浮山镇五联村戏台40KW分布式光伏发电项目</t>
  </si>
  <si>
    <t>潮州市饶平县浮山镇五联村戏台</t>
  </si>
  <si>
    <t>该项目为“光伏+建筑”试点项目，占地面积158平方米，由饶平华享新能源有限公司投资开发40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4.4万千瓦时、项目预测增加税收0.22万元/年</t>
  </si>
  <si>
    <t>2506-445122-04-01-201676</t>
  </si>
  <si>
    <t>饶平县浮山镇五联村污水处理池30KW分布式光伏发电项目</t>
  </si>
  <si>
    <t>潮州市饶平县浮山镇五联村污水处理池</t>
  </si>
  <si>
    <t>该项目为“光伏+建筑”试点项目占地面积141平方米，由饶平华享新能源有限公司投资开发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3.3万千瓦时、项目预测增加税收0.17万元/年</t>
  </si>
  <si>
    <t>2506-445122-04-01-969079</t>
  </si>
  <si>
    <t>饶平县浮山镇五联村停车场90KW分布式光伏发电项目</t>
  </si>
  <si>
    <t>该项目为“光伏+建筑”试点项目，占地面积390平方米，由饶平华享新能源有限公司投资开发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9.9万千瓦时、项目预测增加税收0.51万元/年</t>
  </si>
  <si>
    <t>2506-445122-04-01-844649</t>
  </si>
  <si>
    <t>饶平县浮山镇军埔村污水处理池180KW分布式光伏发电项目</t>
  </si>
  <si>
    <t>潮州市饶平县浮山镇军埔村污水处理池</t>
  </si>
  <si>
    <t>该项目为“光伏+建筑”试点项目，占地面积808平方米，由饶平华享新能源有限公司投资开发180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19.8万千瓦时、项目预测增加税收1万元/年</t>
  </si>
  <si>
    <t>2506-445122-04-01-752638</t>
  </si>
  <si>
    <t>饶平县浮山镇麻湖村戏台、广场170KW分布式光伏发电项目</t>
  </si>
  <si>
    <t>潮州市饶平县浮山镇麻湖村戏台、广场</t>
  </si>
  <si>
    <t>该项目为“光伏+建筑”试点项目，占地面积753平方米，由饶平华享新能源有限公司投资开发170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15.4万千瓦时、项目预测增加税收0.97万元/年</t>
  </si>
  <si>
    <t>2506-445122-04-01-622808</t>
  </si>
  <si>
    <t>饶平县浮山镇麻湖村村委会、停车场、活动中心150KW分布式光伏发电项目</t>
  </si>
  <si>
    <t>潮州市饶平县浮山镇麻湖村村委会、停车场、活动中心</t>
  </si>
  <si>
    <t>该项目为“光伏+建筑”试点项目，占地面积676平方米，由饶平华享新能源有限公司投资开发150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16.5万千瓦时、项目预测增加税收0.85万元/年</t>
  </si>
  <si>
    <t>2506-445122-04-01-529607</t>
  </si>
  <si>
    <t>饶平县浮山镇麻湖村卫生站、运动场、停车场100KW分布式光伏发电项目</t>
  </si>
  <si>
    <t>潮州市饶平县浮山镇麻湖村卫生站、运动场、停车场</t>
  </si>
  <si>
    <t>该项目为“光伏+建筑”试点项目，占地面积447平方米，由饶平华享新能源有限公司投资开发100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11万千瓦时、项目预测增加税收0.57万元/年</t>
  </si>
  <si>
    <t>2506-445122-04-01-452850</t>
  </si>
  <si>
    <t>饶平县浮山镇麻湖村污水处理池60KW分布式光伏发电项目</t>
  </si>
  <si>
    <t>潮州市饶平县浮山镇麻湖村污水处理池</t>
  </si>
  <si>
    <t>该项目为“光伏+建筑”试点项目占地面积289平方米，由饶平华享新能源有限公司投资开发60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6.6万千瓦时、项目预测增加税收0.34万元/年</t>
  </si>
  <si>
    <t>2506-445122-04-01-386856</t>
  </si>
  <si>
    <t>饶平县浮山镇浮山村停车场170KW分布式光伏发电项目</t>
  </si>
  <si>
    <t>潮州市饶平县浮山镇浮山村停车场</t>
  </si>
  <si>
    <t>该项目为“光伏+建筑”试点项目，占地面积763平方米，由饶平华享新能源有限公司投资开发170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18.7万千瓦时、项目预测增加税收0.97万元/年</t>
  </si>
  <si>
    <t>2506-445122-04-01-244519</t>
  </si>
  <si>
    <t>饶平县饶洋镇陈本村村委会20KW分布式光伏发电项目</t>
  </si>
  <si>
    <t>潮州市饶平县饶洋镇陈本村村委会</t>
  </si>
  <si>
    <t>该项目为“光伏+建筑”试点项目，占地面积85平方米，由饶平华享新能源有限公司投资开发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0.11万元/年</t>
  </si>
  <si>
    <t>2506-445122-04-01-178440</t>
  </si>
  <si>
    <t>潮州途泰新能源有限公司饶平县张世河20KW分布式光伏发电项目</t>
  </si>
  <si>
    <t>潮州市饶平县新丰镇下葵村宽阳田学校路1号</t>
  </si>
  <si>
    <t>项目利用广东省潮州市饶平县新丰镇下葵村宽阳田学校路1号张世河屋顶建设分布式光伏发电项目，建筑面积105平方米，占地面积105平方米，交流侧容量20KW，直流侧容量23.36KW，配备32块730W光伏板，电站采用光伏组件、逆变器、光伏并网配电箱、光伏支架、电缆等，预计年发电量2.6万度，我司与张世河已签订相关合同，采用全额上网模式并入南方电网，建成后预测增加税收0.14万元/年。</t>
  </si>
  <si>
    <t>2506-445122-04-05-437299</t>
  </si>
  <si>
    <t>潮州途泰新能源有限公司饶平县刘佳鹏25KW分布式光伏发电项目</t>
  </si>
  <si>
    <t>潮州市饶平县新丰镇扬康村大楼新村中一巷</t>
  </si>
  <si>
    <t>项目利用广东省潮州市饶平县扬康村大楼新村中一巷刘佳鹏屋顶建设分布式光伏发电项目，建筑面积90平方米，占地面积90平方米，交流侧容量25KW，直流侧容量29.2KW，配备40块730W光伏板，电站采用光伏组件、逆变器、光伏并网配电箱、光伏支架、电缆等，预计年发电量3万度，我司与刘佳鹏已签订相关合同，采用全额上网模式并入南方电网，建成后预测增加税收0.16万元/年。</t>
  </si>
  <si>
    <t>2506-445122-04-05-250842</t>
  </si>
  <si>
    <t>潮州途泰新能源有限公司饶平县刘金达25KW分布式光伏发电项目</t>
  </si>
  <si>
    <t>潮州市饶平县新丰镇扬康村大楼新村中一巷11号</t>
  </si>
  <si>
    <t>项目利用广东省潮州市饶平县扬康村大楼新村中一巷11号刘金达屋顶建设分布式光伏发电项目，建筑面积100平方米，占地面积100平方米，交流侧容量25KW，直流侧容量27.74KW，配备38块730W光伏板，电站采用光伏组件、逆变器、光伏并网配电箱、光伏支架、电缆等，预计年发电量2.8万度，我司与刘金达已签订相关合同，采用全额上网模式并入南方电网，建成后预测增加税收0.15万元/年。</t>
  </si>
  <si>
    <t>2506-445122-04-05-335756</t>
  </si>
  <si>
    <t>饶平县海山镇隆东社区篮球场、村委会、停车场250KW分布式光伏发电项目</t>
  </si>
  <si>
    <t>潮州市饶平县海山镇隆东社区篮球场、村委会、停车场</t>
  </si>
  <si>
    <t>该项目为“光伏+建筑”试点项目，占地面积1138平方米，由饶平融享新能源有限公司投资开发250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27.5万千瓦时、项目预测增加税收1.4万元/年</t>
  </si>
  <si>
    <t>2506-445122-04-01-570555</t>
  </si>
  <si>
    <t>2025-06-16</t>
  </si>
  <si>
    <t>饶平县浮滨镇五祉村村委会、污水处理池、停车场80KW分布式光伏发电项目</t>
  </si>
  <si>
    <t>潮州市饶平县浮滨镇五祉村村委会、污水处理池、停车场</t>
  </si>
  <si>
    <t>该项目为“光伏+建筑”试点项目，占地面积360平方米，由饶平华享新能源有限公司投资开发80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8.8万千瓦时、项目预测增加税收0.45万元/年</t>
  </si>
  <si>
    <t>2506-445122-04-01-831740</t>
  </si>
  <si>
    <t>饶平县浮山镇灯塔村村委会、篮球场140KW分布式光伏发电项目</t>
  </si>
  <si>
    <t>潮州市饶平县浮山镇灯塔村村委会、篮球场</t>
  </si>
  <si>
    <t>该项目为“光伏+建筑”试点项目，占地面积661平方米，由饶平华享新能源有限公司投资开发140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15.4万千瓦时、项目预测增加税收0.8万元/年</t>
  </si>
  <si>
    <t>2506-445122-04-01-631341</t>
  </si>
  <si>
    <t>饶平县浮山镇灯塔村卫生站、广场110KW分布式光伏发电项目</t>
  </si>
  <si>
    <t>潮州市饶平县浮山镇灯塔村卫生站、广场</t>
  </si>
  <si>
    <t>该项目为“光伏+建筑”试点项目，占地面积513平方米，由饶平华享新能源有限公司投资开发110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12.1万千瓦时、项目预测增加税收1.4万元/年</t>
  </si>
  <si>
    <t>2506-445122-04-01-597145</t>
  </si>
  <si>
    <t>饶平县浮山镇灯塔村污水处理池80KW分布式光伏发电项目</t>
  </si>
  <si>
    <t>潮州市饶平县浮山镇灯塔村污水处理池</t>
  </si>
  <si>
    <t>该项目为“光伏+建筑”试点项目，占地面积347平方米，由饶平华享新能源有限公司投资开发80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8.8万千瓦时、项目预测增加税收0.45万元/年</t>
  </si>
  <si>
    <t>2506-445122-04-01-327352</t>
  </si>
  <si>
    <t>饶平县浮滨镇中段村村委会、停车场90KW分布式光伏项目</t>
  </si>
  <si>
    <t>潮州市饶平县浮滨镇中段村村委会、停车场</t>
  </si>
  <si>
    <t>该项目为“光伏+建筑”试点项目，占地面积408平方米，由饶平华享新能源有限公司投资开发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9.9万千瓦时、项目预测增加税收0.57万元/年</t>
  </si>
  <si>
    <t>2506-445122-04-01-212963</t>
  </si>
  <si>
    <t>饶平县浮滨镇寨上村村委会30KW分布式光伏发电项目</t>
  </si>
  <si>
    <t>潮州市饶平县浮滨镇寨上村村委会</t>
  </si>
  <si>
    <t>该项目为“光伏+建筑”试点项目，占地面积154平方米，由饶平华享新能源有限公司投资开发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3.3万千瓦时、项目预测增加税收0.17万元/年</t>
  </si>
  <si>
    <t>2506-445122-04-01-169747</t>
  </si>
  <si>
    <t>饶平县浮滨镇新埔村卫生站20KW分布式光伏发电项目</t>
  </si>
  <si>
    <t>潮州市饶平县浮滨镇新埔村卫生站</t>
  </si>
  <si>
    <t>该项目为“光伏+建筑”试点项目，占地面积87平方米，由饶平华享新能源有限公司投资开发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0.11万元/年</t>
  </si>
  <si>
    <t>2506-445122-04-01-997789</t>
  </si>
  <si>
    <t>饶平县浮滨镇夏校村学校1.2MW分布式光伏发电项目</t>
  </si>
  <si>
    <t>潮州市饶平县浮滨镇夏校村学校</t>
  </si>
  <si>
    <t>该项目为“光伏+建筑”试点项目，占地面积5415平方米，由饶平华享新能源有限公司投资开发1.2M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130万千瓦时、项目预测增加税收6.8万元/年</t>
  </si>
  <si>
    <t>2506-445122-04-01-773746</t>
  </si>
  <si>
    <t>饶平县浮滨镇溪楼村污水处理池70KW分布式光伏发电项目</t>
  </si>
  <si>
    <t>潮州市饶平县浮滨镇溪楼村污水处理池</t>
  </si>
  <si>
    <t>该项目为“光伏+建筑”试点项目，占地面积2997平方米，由饶平华享新能源有限公司投资开发70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7.7万千瓦时、项目预测增加税收0.4万元/年</t>
  </si>
  <si>
    <t>2506-445122-04-01-509680</t>
  </si>
  <si>
    <t>饶平县浮滨镇溪楼村广场、教堂、活动中心、舞台、停车场300KW分布式光伏发电项目</t>
  </si>
  <si>
    <t>潮州市饶平县浮滨镇溪楼村广场、教堂、活动中心、舞台、停车场</t>
  </si>
  <si>
    <t>该项目为“光伏+建筑”试点项目，占地面积1340平方米，由饶平华享新能源有限公司投资开发300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33万千瓦时、项目预测增加税收1.7万元/年</t>
  </si>
  <si>
    <t>2506-445122-04-01-417643</t>
  </si>
  <si>
    <t>饶平县浮滨镇溪楼村村委会、卫生站70KW分布式光伏发电项目</t>
  </si>
  <si>
    <t>潮州市饶平县浮滨镇溪楼村村委会、卫生站</t>
  </si>
  <si>
    <t>该项目为“光伏+建筑”试点项目，占地面积305平方米，由饶平华享新能源有限公司投资开发70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7.7万千瓦时、项目预测增加税收0.4万元/年</t>
  </si>
  <si>
    <t>2506-445122-04-01-336144</t>
  </si>
  <si>
    <t>饶平县浮滨镇五祉村舞台40KW分布式光伏发电项目</t>
  </si>
  <si>
    <t>潮州市饶平县浮滨镇五祉村舞台</t>
  </si>
  <si>
    <t>该项目为“光伏+建筑”试点项目，占地面积201平方米，由饶平华享新能源有限公司投资开发40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4.4万千瓦时、项目预测增加税收0.22万元/年</t>
  </si>
  <si>
    <t>2506-445122-04-01-215669</t>
  </si>
  <si>
    <t>饶平县浮滨镇五祉村停车场30KW分布式光伏发电项目</t>
  </si>
  <si>
    <t>潮州市饶平县浮滨镇五祉村停车场</t>
  </si>
  <si>
    <t>该项目为“光伏+建筑”试点项目，占地面积160平方米，由饶平华享新能源有限公司投资开发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3.3万千瓦时、项目预测增加税收0.17万元/年</t>
  </si>
  <si>
    <t>2506-445122-04-01-973464</t>
  </si>
  <si>
    <t>饶平县浮滨镇五祉村球场290KW分布式光伏发电项目</t>
  </si>
  <si>
    <t>潮州市饶平县浮滨镇五祉村球场</t>
  </si>
  <si>
    <t>该项目为“光伏+建筑”试点项目，占地面积1308平方米，由饶平华享新能源有限公司投资开发290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31.9万千瓦时、项目预测增加税收1.6万元/年</t>
  </si>
  <si>
    <t>2506-445122-04-01-880637</t>
  </si>
  <si>
    <t>饶平县浮滨镇宫边村村委会、停车场40KW分布式光伏发电项目</t>
  </si>
  <si>
    <t>潮州市饶平县浮滨镇宫边村村委会、停车场</t>
  </si>
  <si>
    <t>该项目为“光伏+建筑”试点项目，占地面积211平方米，由饶平华享新能源有限公司投资开发40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4.4万千瓦时、项目预测增加税收0.22万元/年</t>
  </si>
  <si>
    <t>2506-445122-04-01-137271</t>
  </si>
  <si>
    <t>饶平县浮滨镇欧阳山村学校100KW分布式光伏发电项目</t>
  </si>
  <si>
    <t>潮州市饶平县浮滨镇欧阳山村学校</t>
  </si>
  <si>
    <t>该项目为“光伏+建筑”试点项目，占地面积473平方米，由饶平华享新能源有限公司投资开发100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11万千瓦时、项目预测增加税收0.57万元/年</t>
  </si>
  <si>
    <t>2506-445122-04-01-287873</t>
  </si>
  <si>
    <t>饶平县浮滨镇欧阳山村卫生站20KW分布式光伏发电项目</t>
  </si>
  <si>
    <t>潮州市饶平县浮滨镇欧阳山村卫生站</t>
  </si>
  <si>
    <t>2506-445122-04-01-336595</t>
  </si>
  <si>
    <t>饶平县浮滨镇欧阳山村委会40KW分布式光伏发电项目</t>
  </si>
  <si>
    <t>潮州市饶平县浮滨镇欧阳山村委会</t>
  </si>
  <si>
    <t>该项目为“光伏+建筑”试点项目，占地面积192平方米，由饶平华享新能源有限公司投资开发40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4.4万千瓦时、项目预测增加税收0.22万元/年</t>
  </si>
  <si>
    <t>2506-445122-04-01-467685</t>
  </si>
  <si>
    <t>饶平县静钦种养专业合作社渔业网箱养殖及筏式养殖建设项目</t>
  </si>
  <si>
    <t>饶平县静钦种养专业合作社</t>
  </si>
  <si>
    <t>潮州市饶平县所城镇大埕湾龙屿西南侧</t>
  </si>
  <si>
    <t>计划在饶平县大埕湾龙屿西南侧海域建设贝类筏式养殖项目，养殖面积124818平方米，通过贝类筏式的方式配合网箱养殖，消除风浪，减少流水流速，分散流水，充分起到重点配合作用，也能通过生耗吊养过滤掉一些细菌给与鱼苗更好的成长环境，总投资额565万元，建成后预测形成税收0.9万元/年。</t>
  </si>
  <si>
    <t>2506-445122-04-01-694804</t>
  </si>
  <si>
    <t>饶平县浮滨镇溪楼村篮球场、运动场210KW分布式光伏发电项目</t>
  </si>
  <si>
    <t>潮州市饶平县浮滨镇溪楼村篮球场、运动场</t>
  </si>
  <si>
    <t>该项目为“光伏+建筑”试点项目，占地面积947平方米，由饶平华享新能源有限公司投资开发210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23.1万千瓦时、项目预测增加税收1.2万元/年</t>
  </si>
  <si>
    <t>2506-445122-04-01-902862</t>
  </si>
  <si>
    <t>2025-06-17</t>
  </si>
  <si>
    <t>饶平县新丰镇溁溪自来水厂建设项目</t>
  </si>
  <si>
    <t>饶平县新丰镇溁溪自来水厂</t>
  </si>
  <si>
    <t>潮州市饶平县新丰镇仙坑场原油库山顶南畔</t>
  </si>
  <si>
    <t>饶平县新丰镇溁溪自来水厂建设项目属供农村人口生活用水项目，供水范围主要为溁东村、溁西村。项目占地面积2171.4平方米，建筑面积约800平方米，项目设计供水能力1155立方米/天，设计年取水量43.81万立方米/年。项目主要建筑物有一座净水构筑物，含有孔室絮凝池、斜管沉淀池、重力式无阀滤池和清水池。项目建成后年耗水量预计约16000立方米，年耗电量预计约8000千瓦时。</t>
  </si>
  <si>
    <t>2506-445122-04-01-816124</t>
  </si>
  <si>
    <t>潮州金源博新科技有限公司饶平县刘少彬20KW分布式光伏发电项目</t>
  </si>
  <si>
    <t>潮州金源博新科技有限公司</t>
  </si>
  <si>
    <t>潮州市饶平县浮滨镇葛埔村三巷4号</t>
  </si>
  <si>
    <t>项目利用潮州市饶平县浮滨镇葛埔村三巷4号刘少彬屋顶建设分布式光伏发电项目,交流侧容量20KW，直流侧容量22.01KWp，建筑面积113平方米,占地面积113平方米,电站采用710Wp光伏组件31块、逆变器、光伏并网配电箱、光伏支架、电缆等,预计年发电量2.2万度,采用全额上网模式并入南方电网，建成后预测增加税收0.12万元/年。</t>
  </si>
  <si>
    <t>2506-445122-04-01-343834</t>
  </si>
  <si>
    <t>2025-06-20</t>
  </si>
  <si>
    <t>饶平县所城镇所城社区、高埕村道路4.5MW分布式光伏发电项目</t>
  </si>
  <si>
    <t>饶平晟享新能源有限公司</t>
  </si>
  <si>
    <t>潮州市饶平县所城镇所城社区、高埕村</t>
  </si>
  <si>
    <t>该项目为“光伏+建筑”试点项目属一般工商业，占地面积20000平方米，由饶平晟享新能源有限公司投资开发4.5M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495万千瓦时、项目预测增加税收25.7万元/年</t>
  </si>
  <si>
    <t>2506-445122-04-01-337741</t>
  </si>
  <si>
    <t>饶平县所城镇神前村、岭后村、鸿东村道路5.9MW分布式光伏发电项目</t>
  </si>
  <si>
    <t>潮州市饶平县所城镇神前村、岭后村、鸿东村</t>
  </si>
  <si>
    <t>该项目为“光伏+建筑”试点项目属一般工商业，占地面积30000平方米，由饶平晟享新能源有限公司投资开发5.9M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649万千瓦时、项目预测增加税收33.7万元/年</t>
  </si>
  <si>
    <t>2506-445122-04-01-173526</t>
  </si>
  <si>
    <t>饶平县高堂镇塘南村、树下村、高南村道路5MW分布式光伏发电项目</t>
  </si>
  <si>
    <t>潮州市饶平县高堂镇塘南村、树下村、高南村</t>
  </si>
  <si>
    <t>该项目为“光伏+建筑”试点项目属一般工商业，占地面积25000平方米，由饶平融享新能源有限公司投资开发5M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550万千瓦时、项目预测增加税收28.6万元/年</t>
  </si>
  <si>
    <t>2506-445122-04-01-763031</t>
  </si>
  <si>
    <t>饶平县上饶镇康东村、新埔村、埔中村、茂芝村道路3.5MW分布式光伏发电项目</t>
  </si>
  <si>
    <t>潮州市饶平县上饶镇康东村、新埔村、埔中村、茂芝村</t>
  </si>
  <si>
    <t>该项目为“光伏+建筑”试点项目属一般工商业，占地面积15000平方米，由饶平融汇新能源有限公司投资开发3.5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385万千瓦时、项目预测增加税收20万元/年</t>
  </si>
  <si>
    <t>2506-445122-04-01-653951</t>
  </si>
  <si>
    <t>饶平县新丰镇丰联村、新葵村、下葵村、新光社区道路5MW分布式光伏发电项目</t>
  </si>
  <si>
    <t>潮州市饶平县新丰镇丰联村、新葵村、下葵村、新光社区</t>
  </si>
  <si>
    <t>该项目为“光伏+建筑”试点项目属一般工商业，占地面积25000平方米，由饶平融汇新能源有限公司投资开发5M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550万千瓦时、项目预测增加税收28.6万元/年</t>
  </si>
  <si>
    <t>2506-445122-04-01-239208</t>
  </si>
  <si>
    <t>饶平县新丰镇扬康村、溁东村、大光村道路4.5MW分布式光伏发电项目</t>
  </si>
  <si>
    <t>潮州市饶平县新丰镇扬康村、溁东村、大光村</t>
  </si>
  <si>
    <t>该项目为“光伏+建筑”试点项目属一般工商业，占地面积20000平方米，由饶平融汇新能源有限公司投资开发4.5M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495万千瓦时、项目预测增加税收25.7万元/年</t>
  </si>
  <si>
    <t>2506-445122-04-01-583735</t>
  </si>
  <si>
    <t>饶平县联饶镇葛口村、深涂村道路5MW分布式光伏发电项目</t>
  </si>
  <si>
    <t>潮州市饶平县联饶镇葛口村、深涂村</t>
  </si>
  <si>
    <t>该项目为“光伏+建筑”试点项目属一般工商业，占地面积25000平方米，由饶平晟享新能源有限公司投资开发5M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550万千瓦时、项目预测增加税收28.6万元/年</t>
  </si>
  <si>
    <t>2506-445122-04-01-415914</t>
  </si>
  <si>
    <t>饶平县联饶镇山门村、后葛村、下寨村、胶墩村道路2.5MW分布式光伏发电项目</t>
  </si>
  <si>
    <t>潮州市饶平县联饶镇山门村、后葛村、下寨村、胶墩村</t>
  </si>
  <si>
    <t>该项目为“光伏+建筑”试点项目属一般工商业，占地面积13000平方米，由饶平晟享新能源有限公司投资开发2.5M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275万千瓦时、项目预测增加税收14.3万元/年</t>
  </si>
  <si>
    <t>2506-445122-04-01-279937</t>
  </si>
  <si>
    <t>潮州途泰新能源有限公司饶平县张雪华30KW分布式光伏发电项目</t>
  </si>
  <si>
    <t>潮州市饶平县新丰镇新葵村新桥路49号</t>
  </si>
  <si>
    <t>项目利用广东省潮州市饶平县新丰镇新葵村新桥路49号张雪华屋顶建设分布式光伏发电项目，建筑面积114平方米，占地面积114平方米，交流侧容量30KW，直流侧容量26.28KW，配备36块730W光伏板，电站采用光伏组件、逆变器、光伏并网配电箱、光伏支架、电缆等，预计年发电量2.6万度，我司与张雪华已签订相关合同，采用全额上网模式并入南方电网，建成后预测增加税收0.16万元/年。</t>
  </si>
  <si>
    <t>2506-445122-04-05-524337</t>
  </si>
  <si>
    <t>饶平县高堂镇高二村村委会30KW分布式光伏发电项目</t>
  </si>
  <si>
    <t>潮州市饶平县高堂镇高二村村委会</t>
  </si>
  <si>
    <t>该项目为“光伏+建筑”试点项目，占地面积162平方米，由饶平融享新能源有限公司投资开发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3.3万千瓦时、项目预测增加税收0.17万元/年</t>
  </si>
  <si>
    <t>2506-445122-04-01-824583</t>
  </si>
  <si>
    <t>2025-06-23</t>
  </si>
  <si>
    <t>饶平县高堂镇高北村篮球场20KW分布式光伏发电项目</t>
  </si>
  <si>
    <t>潮州市饶平县高堂镇高北村篮球场</t>
  </si>
  <si>
    <t>该项目为“光伏+建筑”试点项目，占地面积121平方米，由饶平融享新能源有限公司投资开发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0.11万元/年</t>
  </si>
  <si>
    <t>2506-445122-04-01-915267</t>
  </si>
  <si>
    <t>饶平县三饶镇径口村、马岗村、凤岭村道路2MW分布式光伏发电项目</t>
  </si>
  <si>
    <t>潮州市饶平县三饶镇径口村、马岗村、凤岭村</t>
  </si>
  <si>
    <t>该项目为“光伏+建筑”试点项目属一般工商业，占地面积10000平方米，由饶平融汇新能源有限公司投资开发2M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220万千瓦时、项目预测增加税收11.4万元/年</t>
  </si>
  <si>
    <t>2506-445122-04-01-166179</t>
  </si>
  <si>
    <t>饶平县三饶镇溪东村、溪西村、燕坑村5MW分布式光伏发电项目</t>
  </si>
  <si>
    <t>潮州市饶平县三饶镇溪东村、溪西村、燕坑村</t>
  </si>
  <si>
    <t>该项目为“光伏+建筑”试点项目属一般工商业，占地面积25000平方米，由饶平华享新能源有限公司投资开发5M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550万千瓦时、项目预测增加税收28.6万元/年</t>
  </si>
  <si>
    <t>2506-445122-04-01-775741</t>
  </si>
  <si>
    <t>饶平县三饶镇新塔村、粮田村、在城村5MW分布式光伏发电项目</t>
  </si>
  <si>
    <t>潮州市饶平县三饶镇新塔村、粮田村、在城村</t>
  </si>
  <si>
    <t>2506-445122-04-01-530217</t>
  </si>
  <si>
    <t>饶平县顺通机动车检测管理有限公司检测场所建设项目</t>
  </si>
  <si>
    <t>饶平县顺通机动车检测管理有限公司</t>
  </si>
  <si>
    <t>饶平县联饶镇葛口村沿省道1934线四公里北侧(广东裕通新材料科技有限公司厂区内正门广房)</t>
  </si>
  <si>
    <t>主要建设内容为：建3幢检测用房；1幢综合服务用房；建2条驻车坡道；建1间公共卫生间；建相应的硬化道路及场地、消防水池、大门等附属设施。 购置安装2条汽车综合检测线及其相应的设备设施、2条汽车安全性能检测线及其相应的设备设施、3条汽车环保检测线（汽油、汽柴油）及其相应的设备设施。 本项目建设总用地面积约8000㎡。建筑物总占地面积约1500㎡；硬化道路及停车场面积约6500㎡ ；驻车坡道约200㎡；大门、围墙等其它附属设施占地面积约200㎡。 投产后预计年收入290万，预计缴纳年税收12.45万 项目建成后年能耗约为13吨标准煤</t>
  </si>
  <si>
    <t>2506-445122-04-01-228398</t>
  </si>
  <si>
    <t>饶平县高堂镇前寮村污水处理池100KW分布式光伏发电项目</t>
  </si>
  <si>
    <t>潮州市饶平县高堂镇前寮村污水处理池</t>
  </si>
  <si>
    <t>该项目为“光伏+建筑”试点项目，占地面积440平方米，由饶平融享新能源有限公司投资开发100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11万千瓦时、项目预测增加税收0.57万元/年</t>
  </si>
  <si>
    <t>2506-445122-04-01-200639</t>
  </si>
  <si>
    <t>2025-06-24</t>
  </si>
  <si>
    <t>饶平县高堂镇前寮村村委会、商铺190KW分布式光伏发电项目</t>
  </si>
  <si>
    <t>潮州市饶平县高堂镇前寮村村委会、商铺</t>
  </si>
  <si>
    <t>该项目为“光伏+建筑”试点项目，占地面积844平方米，由饶平融享新能源有限公司投资开发190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20.9万千瓦时、项目预测增加税收1.08万元/年</t>
  </si>
  <si>
    <t>2506-445122-04-01-451558</t>
  </si>
  <si>
    <t>饶平县高堂镇树下村篮球场、戏台150KW分布式光伏发电项目</t>
  </si>
  <si>
    <t>潮州市饶平县高堂镇树下村篮球场、戏台</t>
  </si>
  <si>
    <t>该项目为“光伏+建筑”试点项目，占地面积714平方米，由饶平融享新能源有限公司投资开发150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16.5万千瓦时、项目预测增加税收0.85万元/年</t>
  </si>
  <si>
    <t>2506-445122-04-01-981026</t>
  </si>
  <si>
    <t>饶平县高堂镇树下村村委会50KW分布式光伏发电项目</t>
  </si>
  <si>
    <t>潮州市饶平县高堂镇树下村村委会</t>
  </si>
  <si>
    <t>该项目为“光伏+建筑”试点项目，占地面积242平方米，由饶平融享新能源有限公司投资开发50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5.5万千瓦时、项目预测增加税收0.28万元/年</t>
  </si>
  <si>
    <t>2506-445122-04-01-885180</t>
  </si>
  <si>
    <t>饶平县高堂镇群星村卫生站20KW分布式光伏发电项目</t>
  </si>
  <si>
    <t>潮州市饶平县高堂镇群星村卫生站</t>
  </si>
  <si>
    <t>该项目为“光伏+建筑”试点项目，占地面积99平方米，由饶平融享新能源有限公司投资开发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0.11万元/年</t>
  </si>
  <si>
    <t>2506-445122-04-01-712672</t>
  </si>
  <si>
    <t>饶平县高堂镇群星村篮球场、停车场、村委会370KW分布式光伏发电项目</t>
  </si>
  <si>
    <t>潮州市饶平县高堂镇群星村篮球场、停车场、村委会</t>
  </si>
  <si>
    <t>该项目为“光伏+建筑”试点项目，占地面积1654平方米，由饶平融享新能源有限公司投资开发370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40.7万千瓦时、项目预测增加税收2.1万元/年</t>
  </si>
  <si>
    <t>2506-445122-04-01-725999</t>
  </si>
  <si>
    <t>饶平县高堂镇前寮村羽毛球场、足球场、走廊230KW分布式光伏发电项目</t>
  </si>
  <si>
    <t>潮州市饶平县高堂镇前寮村羽毛球场、足球场、走廊</t>
  </si>
  <si>
    <t>该项目为“光伏+建筑”试点项目，占地面积1035平方米，由饶平融享新能源有限公司投资开发230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25.3万千瓦时、项目预测增加税收1.3万元/年</t>
  </si>
  <si>
    <t>2506-445122-04-01-965368</t>
  </si>
  <si>
    <t>饶平县高堂镇前寮村篮球场120KW分布式光伏发电项目</t>
  </si>
  <si>
    <t>潮州市饶平县高堂镇前寮村篮球场</t>
  </si>
  <si>
    <t>2506-445122-04-01-730176</t>
  </si>
  <si>
    <t>饶平县高堂镇前寮村篮球场90KW分布式光伏发电项目</t>
  </si>
  <si>
    <t>该项目为“光伏+建筑”试点项目，占地面积422平方米，由饶平融享新能源有限公司投资开发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9.9万千瓦时、项目预测增加税收0.5万元/年</t>
  </si>
  <si>
    <t>2506-445122-04-01-548047</t>
  </si>
  <si>
    <t>饶平县高堂镇军寨村商铺390KW分布式光伏发电项目</t>
  </si>
  <si>
    <t>潮州市饶平县高堂镇军寨村商铺</t>
  </si>
  <si>
    <t>该项目为“光伏+建筑”试点项目，占地面积1755平方米，由饶平融享新能源有限公司投资开发390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42.9万千瓦时、项目预测增加税收2.2万元/年</t>
  </si>
  <si>
    <t>2506-445122-04-01-630793</t>
  </si>
  <si>
    <t>饶平县高堂镇军寮村足球场、学校200KW分布式光伏发电项目</t>
  </si>
  <si>
    <t>潮州市饶平县高堂镇军寮村足球场、学校</t>
  </si>
  <si>
    <t>该项目为“光伏+建筑”试点项目，占地面积927平方米，由饶平融享新能源有限公司投资开发200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1.1万元/年</t>
  </si>
  <si>
    <t>2506-445122-04-01-529481</t>
  </si>
  <si>
    <t>潮州途泰新能源有限公司饶平县张文镇20kW分布式光伏发电项目</t>
  </si>
  <si>
    <t>潮州市饶平县新丰镇下葵村宽阳田西六巷13号</t>
  </si>
  <si>
    <t>项目利用广东省潮州市饶平县新丰镇下葵村宽阳田西六巷13号张文镇屋顶建设分布式光伏发电项目,交流侧容量20KW，直流侧容量21.90KWp，建筑面积89.94平方米,占地面积89.94平方米,配备30块730W光伏板，电站采用光伏组件、逆变器、光伏并网配电箱、光伏支架、电缆等,预计年发电量2.8万度,采用全额上网模式并入南方电网。建成后预测增加税收0.16万元/年</t>
  </si>
  <si>
    <t>2506-445122-04-05-261765</t>
  </si>
  <si>
    <t>饶平县高堂镇军寮村污水处理池60KW分布式光伏发电项目</t>
  </si>
  <si>
    <t>潮州市饶平县高堂镇军寮村污水处理池</t>
  </si>
  <si>
    <t>该项目为“光伏+建筑”试点项目，占地面积273平方米，由饶平融享新能源有限公司投资开发60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6.6万千瓦时、项目预测增加税收0.34万元/年</t>
  </si>
  <si>
    <t>2506-445122-04-01-462494</t>
  </si>
  <si>
    <t>饶平县高堂镇高三村停车场40KW分布式光伏发电项目</t>
  </si>
  <si>
    <t>潮州市饶平县高堂镇高三村停车场</t>
  </si>
  <si>
    <t>该项目为“光伏+建筑”试点项目，占地面积192平方米，由饶平融享新能源有限公司投资开发40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4.4万千瓦时、项目预测增加税收0.22万元/年</t>
  </si>
  <si>
    <t>2506-445122-04-01-111725</t>
  </si>
  <si>
    <t>饶平县高堂镇军寮村村委会30KW分布式光伏发电项目</t>
  </si>
  <si>
    <t>潮州市饶平县高堂镇军寮村村委会</t>
  </si>
  <si>
    <t>该项目为“光伏+建筑”试点项目，占地面积134平方米，由饶平融享新能源有限公司投资开发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3.3万千瓦时、项目预测增加税收0.17万元/年</t>
  </si>
  <si>
    <t>2506-445122-04-01-222717</t>
  </si>
  <si>
    <t>饶平县高堂镇高一村村委会20KW分布式光伏发电项目</t>
  </si>
  <si>
    <t>潮州市饶平县高堂镇高一村村委会</t>
  </si>
  <si>
    <t>该项目为“光伏+建筑”试点项目，占地面积115平方米，由饶平融享新能源有限公司投资开发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0.11万元/年</t>
  </si>
  <si>
    <t>2506-445122-04-01-327703</t>
  </si>
  <si>
    <t>饶平县高堂镇高三村村委会、停车场200KW分布式光伏发电项目</t>
  </si>
  <si>
    <t>潮州市饶平县高堂镇高三村村委会、停车场</t>
  </si>
  <si>
    <t>该项目为“光伏+建筑”试点项目，占地面积1026平方米，由饶平融享新能源有限公司投资开发200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1.1万元/年</t>
  </si>
  <si>
    <t>2506-445122-04-01-283573</t>
  </si>
  <si>
    <t>饶平县高堂镇高南村村委会、卫生站20KW分布式光伏发电项目</t>
  </si>
  <si>
    <t>潮州市饶平县高堂镇高南村村委会、卫生站</t>
  </si>
  <si>
    <t>该项目为“光伏+建筑”试点项目，占地面积92平方米，由饶平融享新能源有限公司投资开发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0.11万元/年</t>
  </si>
  <si>
    <t>2506-445122-04-01-411817</t>
  </si>
  <si>
    <t>饶平县高堂镇高北村村委会、卫生站50KW分布式光伏发电项目</t>
  </si>
  <si>
    <t>潮州市饶平县高堂镇高北村村委会、卫生站</t>
  </si>
  <si>
    <t>该项目为“光伏+建筑”试点项目，占地面积233平方米，由饶平融享新能源有限公司投资开发50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5.5万千瓦时、项目预测增加税收0.28万元/年</t>
  </si>
  <si>
    <t>2506-445122-04-01-817990</t>
  </si>
  <si>
    <t>惠州晨昊新能源科技有限公司（詹志远）23.04kwp分布式光伏发电项目</t>
  </si>
  <si>
    <t>潮州市饶平县新丰镇丰联社区松柏二巷6号</t>
  </si>
  <si>
    <t>项目利用广东省潮州市饶平县新丰镇丰联社区松柏二巷6号詹志远屋顶建设分布式光伏发电项目，建筑面积80平方米，占地面积80平方米，交流侧容量20KW，直流侧容量23.04kwp，配备32块光伏板，电站采用光伏组件、逆变器、光伏并网配电箱、光伏支架、电缆等，预计年发电量2.3万度，我司与詹志远已签订相关合同，采用全额上网模式并入南方电网，建成后预测增加税收0.07万元/年</t>
  </si>
  <si>
    <t>2506-445122-04-01-625706</t>
  </si>
  <si>
    <t>饶平县高堂镇西林村污水处理池60KW分布式光伏发电项目</t>
  </si>
  <si>
    <t>潮州市饶平县高堂镇西林村污水处理池</t>
  </si>
  <si>
    <t>该项目为“光伏+建筑”试点项目，占地面积283平方米，由饶平融享新能源有限公司投资开发60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6.6万千瓦时、项目预测增加税收0.34万元/年</t>
  </si>
  <si>
    <t>2506-445122-04-01-559029</t>
  </si>
  <si>
    <t>2025-06-25</t>
  </si>
  <si>
    <t>饶平县高堂镇西林村文化站、戏台70KW分布式光伏发电项目</t>
  </si>
  <si>
    <t>潮州市饶平县高堂镇西林村文化站、戏台</t>
  </si>
  <si>
    <t>该项目为“光伏+建筑”试点项目，占地面积334平方米，由饶平融享新能源有限公司投资开发70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7.7万千瓦时、项目预测增加税收0.4万元/年</t>
  </si>
  <si>
    <t>2506-445122-04-01-713075</t>
  </si>
  <si>
    <t>饶平县高堂镇西林村停车场340KW分布式光伏发电项目</t>
  </si>
  <si>
    <t>潮州市饶平县高堂镇西林村停车场</t>
  </si>
  <si>
    <t>该项目为“光伏+建筑”试点项目，占地面积1533平方米，由饶平融享新能源有限公司投资开发340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37.4万千瓦时、项目预测增加税收1.94万元/年</t>
  </si>
  <si>
    <t>2506-445122-04-01-124953</t>
  </si>
  <si>
    <t>饶平县高堂镇西林村人行道、停车场、农贸市场330KW分布式光伏发电项目</t>
  </si>
  <si>
    <t>潮州市饶平县高堂镇高堂镇西林村人行道、停车场、农贸市场</t>
  </si>
  <si>
    <t>该项目为“光伏+建筑”试点项目，占地面积1508平方米，由饶平融享新能源有限公司投资开发330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36.3万千瓦时、项目预测增加税收1.88万元/年</t>
  </si>
  <si>
    <t>2506-445122-04-01-495422</t>
  </si>
  <si>
    <t>饶平县高堂镇塘南村乒乓球场、羽毛球场、篮球场320KW分布式光伏发电项目</t>
  </si>
  <si>
    <t>潮州市饶平县高堂镇塘南村乒乓球场、羽毛球场、篮球场</t>
  </si>
  <si>
    <t>该项目为“光伏+建筑”试点项目，占地面积1460平方米，由饶平融享新能源有限公司投资开发320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35.2万千瓦时、项目预测增加税收1.83万元/年</t>
  </si>
  <si>
    <t>2506-445122-04-01-476967</t>
  </si>
  <si>
    <t>饶平县高堂镇塘南村足球场、文化站200KW分布式光伏发电项目</t>
  </si>
  <si>
    <t>潮州市饶平县高堂镇塘南村足球场、文化站</t>
  </si>
  <si>
    <t>该项目为“光伏+建筑”试点项目，占地面积909平方米，由饶平融享新能源有限公司投资开发200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1.14万元/年</t>
  </si>
  <si>
    <t>2506-445122-04-01-576478</t>
  </si>
  <si>
    <t>饶平县高堂镇塘南村小学、篮球场180KW分布式光伏发电项目</t>
  </si>
  <si>
    <t>潮州市饶平县高堂镇塘南村小学、篮球场</t>
  </si>
  <si>
    <t>该项目为“光伏+建筑”试点项目，占地面积812平方米，由饶平融享新能源有限公司投资开发180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19.8万千瓦时、项目预测增加税收1.02万元/年</t>
  </si>
  <si>
    <t>2506-445122-04-01-956756</t>
  </si>
  <si>
    <t>饶平县高堂镇塘南村村委会30KW分布式光伏发电项目</t>
  </si>
  <si>
    <t>潮州市饶平县高堂镇塘南村村委会</t>
  </si>
  <si>
    <t>该项目为“光伏+建筑”试点项目，占地面积132平方米，由饶平融享新能源有限公司投资开发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3.3万千瓦时、项目预测增加税收0.17万元/年</t>
  </si>
  <si>
    <t>2506-445122-04-01-359355</t>
  </si>
  <si>
    <t>饶平县高堂镇树下村停车场、乒乓球场、篮球场230KW分布式光伏发电项目</t>
  </si>
  <si>
    <t>潮州市饶平县高堂镇树下村停车场、乒乓球场、篮球场</t>
  </si>
  <si>
    <t>该项目为“光伏+建筑”试点项目，占地面积1034平方米，由饶平融享新能源有限公司投资开发230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25.3万千瓦时、项目预测增加税收1.31万元/年</t>
  </si>
  <si>
    <t>2506-445122-04-01-267225</t>
  </si>
  <si>
    <t>饶平县高堂镇树下村人行道260KW分布式光伏发电项目</t>
  </si>
  <si>
    <t>潮州市饶平县高堂镇树下村人行道</t>
  </si>
  <si>
    <t>该项目为“光伏+建筑”试点项目，占地面积1194平方米，由饶平融享新能源有限公司投资开发260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28.6万千瓦时、项目预测增加税收1.48万元/年</t>
  </si>
  <si>
    <t>2506-445122-04-01-258597</t>
  </si>
  <si>
    <t>饶平县高堂镇树下村老人活动中心30KW分布式光伏发电项目</t>
  </si>
  <si>
    <t>潮州市饶平县高堂镇树下村老人活动中心</t>
  </si>
  <si>
    <t>该项目为“光伏+建筑”试点项目，占地面积155平方米，由饶平融享新能源有限公司投资开发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3.3万千瓦时、项目预测增加税收0.17万元/年</t>
  </si>
  <si>
    <t>2506-445122-04-01-817877</t>
  </si>
  <si>
    <t>饶平县高堂镇军寨村篮球场、运动场220KW分布式光伏发电项目</t>
  </si>
  <si>
    <t>潮州市饶平县高堂镇军寨村篮球场、运动场</t>
  </si>
  <si>
    <t>该项目为“光伏+建筑”试点项目，占地面积985平方米，由饶平融享新能源有限公司投资开发220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24.2万千瓦时、项目预测增加税收1.2万元/年</t>
  </si>
  <si>
    <t>2506-445122-04-01-801489</t>
  </si>
  <si>
    <t>饶平县新丰镇汕水村九村广场370KW分布式光伏发电项目</t>
  </si>
  <si>
    <t>潮州市饶平县新丰镇汕水村九村广场</t>
  </si>
  <si>
    <t>该项目为“光伏+建筑”试点项目，占地面积1681平方米，由饶平融汇新能源有限公司投资开发370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40.7万千瓦时、项目预测增加税收2.1万元/年</t>
  </si>
  <si>
    <t>2506-445122-04-01-753794</t>
  </si>
  <si>
    <t>2025-06-26</t>
  </si>
  <si>
    <t>饶平县新丰镇汕水村服务中心90KW分布式光伏发电项目</t>
  </si>
  <si>
    <t>潮州市饶平县新丰镇汕水村服务中心</t>
  </si>
  <si>
    <t>该项目为“光伏+建筑”试点项目，占地面积424平方米，由饶平融汇新能源有限公司投资开发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9.9万千瓦时、项目预测增加税收0.5万元/年</t>
  </si>
  <si>
    <t>2506-445122-04-01-322620</t>
  </si>
  <si>
    <t>饶平县新丰镇三中村卫生站、停车场、篮球场、戏台220KW分布式光伏发电项目</t>
  </si>
  <si>
    <t>潮州市饶平县新丰镇三中村卫生站、停车场、篮球场、戏台</t>
  </si>
  <si>
    <t>该项目为“光伏+建筑”试点项目，占地面积1023平方米，由饶平融汇新能源有限公司投资开发220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24.2万千瓦时、项目预测增加税收1.2万元/年</t>
  </si>
  <si>
    <t>2506-445122-04-01-373617</t>
  </si>
  <si>
    <t>饶平县新丰镇洞泉村戏台、幸福广场、停车场、篮球场、活动中心280KW分布式光伏发电项目</t>
  </si>
  <si>
    <t>潮州市饶平县新丰镇洞泉村戏台、幸福广场、停车场、篮球场、活动中心</t>
  </si>
  <si>
    <t>该项目为“光伏+建筑”试点项目，占地面积1284平方米，由饶平融汇新能源有限公司投资开发280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30.8万千瓦时、项目预测增加税收1.6万元/年</t>
  </si>
  <si>
    <t>2506-445122-04-01-622200</t>
  </si>
  <si>
    <t>饶平县新丰镇丰联居委会篮球场90KW分布式光伏发电项目</t>
  </si>
  <si>
    <t>潮州市饶平县新丰镇丰联居委会篮球场</t>
  </si>
  <si>
    <t>该项目为“光伏+建筑”试点项目，占地面积412平方米，由饶平融汇新能源有限公司投资开发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9.9万千瓦时、项目预测增加税收0.51万元/年</t>
  </si>
  <si>
    <t>2506-445122-04-01-287697</t>
  </si>
  <si>
    <t>饶平县高堂镇院前村老村委会60KW分布式光伏发电项目</t>
  </si>
  <si>
    <t>潮州市饶平县高堂镇院前村老村委会</t>
  </si>
  <si>
    <t>该项目为“光伏+建筑”试点项目，占地面积289平方米，由饶平融享新能源有限公司投资开发60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6.6万千瓦时、项目预测增加税收0.34万元/年</t>
  </si>
  <si>
    <t>2506-445122-04-01-607460</t>
  </si>
  <si>
    <t>潮州潮安碳和瑞新能源科技有限公司（吴俊宏）41KW屋顶分布式光伏发电项目</t>
  </si>
  <si>
    <t>潮州市饶平县高堂镇高三村边仔头</t>
  </si>
  <si>
    <t>本项目在广东省潮州市饶平县高堂镇高三村边仔头（吴俊宏）屋顶安装41KW分布式光伏发电项目，项目由56块720W光伏组件，建筑面积145平方米，占地面积120平方米，项目年平均发电量为4.48万度，建成后预测增加税收0.2643万元/年。主要通过电池组件将太阳能转换成电能，直流侧装机容量约为40.32kWp，交流侧装机容量约为41KW。主要设备:光伏组件、逆变器、支架、电缆、并网箱等。项目采用全额上网模式，产品技术及系统安装符各国家和行业标准。</t>
  </si>
  <si>
    <t>2506-445122-04-01-475319</t>
  </si>
  <si>
    <t>饶平县新丰镇三中村康乐园50KW分布式光伏发电项目</t>
  </si>
  <si>
    <t>潮州市饶平县新丰镇三中村康乐园</t>
  </si>
  <si>
    <t>该项目为“光伏+建筑”试点项目，占地面积239平方米，由饶平融汇新能源有限公司投资开发50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5.5万千瓦时、项目预测增加税收0.28万元/年</t>
  </si>
  <si>
    <t>2506-445122-04-01-441514</t>
  </si>
  <si>
    <t>饶平县新丰镇三中村村委会60KW分布式光伏发电项目</t>
  </si>
  <si>
    <t>潮州市饶平县新丰镇三中村村委会</t>
  </si>
  <si>
    <t>该项目为“光伏+建筑”试点项目，占地面积293平方米，由饶平融汇新能源有限公司投资开发60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6.6万千瓦时、项目预测增加税收0.34万元/年</t>
  </si>
  <si>
    <t>2506-445122-04-01-640955</t>
  </si>
  <si>
    <t>饶平县新丰镇泮洋村文化中心、停车场130KW分布式光伏发电项目</t>
  </si>
  <si>
    <t>潮州市饶平县新丰镇泮洋村文化中心、停车场</t>
  </si>
  <si>
    <t>该项目为“光伏+建筑”试点项目，占地面积600平方米，由饶平融汇新能源有限公司投资开发130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18.7万千瓦时、项目预测增加税收0.97万元/年</t>
  </si>
  <si>
    <t>2506-445122-04-01-917883</t>
  </si>
  <si>
    <t>饶平县新丰镇泮洋村停车场、文化中心100KW分布式光伏发电项目</t>
  </si>
  <si>
    <t>潮州市饶平县新丰镇泮洋村停车场、文化中心</t>
  </si>
  <si>
    <t>该项目为“光伏+建筑”试点项目，占地面积460平方米，由饶平融汇新能源有限公司投资开发100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11万千瓦时、项目预测增加税收0.57万元/年</t>
  </si>
  <si>
    <t>2506-445122-04-01-199794</t>
  </si>
  <si>
    <t>饶平县新丰镇泮洋村篮球场、村委会、卫生站130KW分布式光伏发电项目</t>
  </si>
  <si>
    <t>潮州市饶平县新丰镇泮洋村篮球场、村委会、卫生站</t>
  </si>
  <si>
    <t>该项目为“光伏+建筑”试点项目，占地面积601平方米，由饶平融汇新能源有限公司投资开发130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14.3万千瓦时、项目预测增加税收0.74万元/年</t>
  </si>
  <si>
    <t>2506-445122-04-01-316744</t>
  </si>
  <si>
    <t>饶平县新丰镇丰联居委会服务中心50KW分布式光伏发电项目</t>
  </si>
  <si>
    <t>潮州市饶平县新丰镇丰联居委会服务中心</t>
  </si>
  <si>
    <t>2506-445122-04-01-676329</t>
  </si>
  <si>
    <t>饶平县新丰镇洞泉村足球场190KW分布式光伏发电项目</t>
  </si>
  <si>
    <t>潮州市饶平县新丰镇洞泉村足球场</t>
  </si>
  <si>
    <t>该项目为“光伏+建筑”试点项目，占地面积872平方米，由饶平融汇新能源有限公司投资开发190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20.9万千瓦时、项目预测增加税收1.08万元/年</t>
  </si>
  <si>
    <t>2506-445122-04-01-794603</t>
  </si>
  <si>
    <t>饶平县新丰镇洞泉村羽毛球场、活动中心90KW分布式光伏发电项目</t>
  </si>
  <si>
    <t>潮州市饶平县新丰镇洞泉村羽毛球场、活动中心</t>
  </si>
  <si>
    <t>该项目为“光伏+建筑”试点项目，占地面积402平方米，由饶平融汇新能源有限公司投资开发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9.9万千瓦时、项目预测增加税收0.51万元/年</t>
  </si>
  <si>
    <t>2506-445122-04-01-790329</t>
  </si>
  <si>
    <t>饶平县新丰镇洞泉村卫生站20KW分布式光伏发电项目</t>
  </si>
  <si>
    <t>潮州市饶平县新丰镇洞泉村卫生站</t>
  </si>
  <si>
    <t>该项目为“光伏+建筑”试点项目，占地面积87平方米，由饶平融汇新能源有限公司投资开发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0.11万元/年</t>
  </si>
  <si>
    <t>2506-445122-04-01-369906</t>
  </si>
  <si>
    <t>饶平县新丰镇洞泉村村委会180KW分布式光伏发电项目</t>
  </si>
  <si>
    <t>潮州市饶平县新丰镇洞泉村村委会</t>
  </si>
  <si>
    <t>该项目为“光伏+建筑”试点项目，占地面积839平方米，由饶平融汇新能源有限公司投资开发180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19.8万千瓦时、项目预测增加税收1.02万元/年</t>
  </si>
  <si>
    <t>2506-445122-04-01-202283</t>
  </si>
  <si>
    <t>潮州途泰新能源有限公司饶平县张维添15kW分布式光伏发电项目</t>
  </si>
  <si>
    <t>潮州市饶平县新丰镇下葵村宽阳田西十巷11号</t>
  </si>
  <si>
    <t>项目利用广东省潮州市饶平县新丰镇下葵村宽阳田西十巷11号张维添屋顶建设分布式光伏发电项目,交流侧容量15KW，直流侧容量17.52KWp，建筑面积78.65平方米,占地面积78.65平方米,配备24块730W光伏板,电站采用光伏组件、逆变器、光伏并网配电箱、光伏支架、电缆等,预计年发电量2.2万度,采用全额上网模式并入南方电网。电站建成后预测增加税收0.125万元/年</t>
  </si>
  <si>
    <t>2506-445122-04-05-162666</t>
  </si>
  <si>
    <t>饶平县高堂镇院前村卫生站、村委、停车场390KW分布式光伏发电项目</t>
  </si>
  <si>
    <t>潮州市饶平县高堂镇院前村卫生站、村委、停车场</t>
  </si>
  <si>
    <t>该项目为“光伏+建筑”试点项目，占地面积1738平方米，由饶平融享新能源有限公司投资开发390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42.9万千瓦时、项目预测增加税收2.23万元/年</t>
  </si>
  <si>
    <t>2506-445122-04-01-584463</t>
  </si>
  <si>
    <t>饶平县高堂镇院前村商铺380KW分布式光伏发电项目</t>
  </si>
  <si>
    <t>潮州市饶平县高堂镇院前村商铺</t>
  </si>
  <si>
    <t>该项目为“光伏+建筑”试点项目，占地面积1721平方米，由饶平融享新能源有限公司投资开发380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41.8万千瓦时、项目预测增加税收2.17万元/年</t>
  </si>
  <si>
    <t>2506-445122-04-01-469734</t>
  </si>
  <si>
    <t>饶平县高堂镇院前村停车场、篮球场、村剧台240KW分布式光伏发电项目</t>
  </si>
  <si>
    <t>潮州市饶平县高堂镇院前村停车场、篮球场、村剧台</t>
  </si>
  <si>
    <t>该项目为“光伏+建筑”试点项目，占地面积1070平方米，由饶平融享新能源有限公司投资开发240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26.4万千瓦时、项目预测增加税收1.37万元/年</t>
  </si>
  <si>
    <t>2506-445122-04-01-188492</t>
  </si>
  <si>
    <t>饶平县高堂镇前寮村篮球场、文化站、运动场270KW分布式光伏发电项目</t>
  </si>
  <si>
    <t>潮州市饶平县高堂镇前寮村篮球场、文化站、运动场</t>
  </si>
  <si>
    <t>该项目为“光伏+建筑”试点项目，占地面积1237平方米，由饶平融享新能源有限公司投资开发270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29.7万千瓦时、项目预测增加税收1.5万元/年</t>
  </si>
  <si>
    <t>2506-445122-04-01-105557</t>
  </si>
  <si>
    <t>食用香精生产场地及设备建设</t>
  </si>
  <si>
    <t xml:space="preserve"> 广东品冠食品科技有限公司</t>
  </si>
  <si>
    <t xml:space="preserve">潮州市饶平县黄冈镇潮州市饶平县黄冈镇国道324线县稽查站对面  广东饶平潮州港经济开发区  </t>
  </si>
  <si>
    <t>广东品冠食品科技有限公司是一家专业研究和生产各类食品用香精香料的科技型企业，公司于2021年6月1日在国内成立，位于广东省潮州市饶平县黄岗镇，2023年6月取得食品生产许可证，通过食品工业企业诚信管理体系认证，uAAA级信用企业。拥有厂房面积3000多平方米，主要生产各类食品香精原料，产品执行GB 30616-2020《食品用香精》，年产量一千多吨。主要设备有：不锈钢反应釜、电热数显恒温水浴锅、高压蒸汽灭菌锅、不锈钢粉末混合机、卤素快速水分测定仪、阿贝折光仪等生产及检验设备100多台套。
建筑面积：3000.0 平方米占地面积：4000.0 平方米</t>
  </si>
  <si>
    <t>2506-445122-04-01-875727</t>
  </si>
  <si>
    <t>潮州市海宏科技有限公司一次性环保塑料杯生产项目</t>
  </si>
  <si>
    <t>潮州市海宏科技有限公司</t>
  </si>
  <si>
    <t xml:space="preserve">潮州市饶平县樟溪镇饶平县樟溪低碳工业区糖果玩具产业标准厂房 </t>
  </si>
  <si>
    <t>该项目计划在原有生产的基础上新增投资一次性环保塑料杯生产项目，投资总额约 3000 万元（人民币。下同），投资构成情况，其中，基建投资约500万元，设备投资约1500万元，其他投资约1000万元，资金来源为企业自有资金，项目建成达产后，预计年创产值达6000 万元,年创税收达 180 万元以上。建筑面积：14000.0 平方米占地面积：7000.0 平方米</t>
  </si>
  <si>
    <t>2506-445122-04-01-733100</t>
  </si>
  <si>
    <t>饶平县天悦会娱乐有限公司</t>
  </si>
  <si>
    <t>潮州市饶平县黄冈镇饶平县黄冈镇丁末路中旅社内第六幢</t>
  </si>
  <si>
    <t>项目建设占地面积878平方米，共5层楼层，设计有仓库、厨房、音控间及19个KTV包厢进行装修。建筑面积：878.0 平方米占地面积：878.0 平方米</t>
  </si>
  <si>
    <t>2506-445122-04-01-746865</t>
  </si>
  <si>
    <t xml:space="preserve"> 2025-06-26</t>
  </si>
  <si>
    <t>广东正英食品有限公司新建项目</t>
  </si>
  <si>
    <t>广东正英食品有限公司</t>
  </si>
  <si>
    <t>潮州市饶平县柘林镇饶平县潮州临港产业园文胜围片区能源二路北侧  广东饶平潮州港经济开发区</t>
  </si>
  <si>
    <t>自筹资金3亿元，申请征地50000平方米，计划建成厂房35000平方米，引用4条先进生产线，用于生产油脂、咖啡等原料。预计年生产油脂8万吨，咖啡3万吨，产值8亿元，实现税收800万元。建筑面积：35000.0 平方米占地面积：50000.0 平方米</t>
  </si>
  <si>
    <t>2506-445122-04-01-215974</t>
  </si>
  <si>
    <t xml:space="preserve"> 2025-06-27</t>
  </si>
  <si>
    <t>协冠口腔诊所建设项目</t>
  </si>
  <si>
    <t>饶平县协冠口腔医疗有限公司</t>
  </si>
  <si>
    <t>潮州市饶平县黄冈镇桥中路唐商凤凰湾3号楼124号铺</t>
  </si>
  <si>
    <t>协冠口腔唐商诊所建成后将有6间常规治疗诊室，1间儿童口腔治疗室，1间种植牙室、数字化技工中心、化验室等，并同时配备常规基本设备。引进德国西诺德综合治疗台2台，香港艾捷斯治疗台1台，德国西诺德口腔颌面锥形束计算机体层摄影设备1台，德国西诺德口腔数字印模系统1台，德国西诺德智能数控研磨单元1台，德国西诺德霹雳火烧结炉1台，德国西诺德3D打印及后处理单元1台。届时将为全县人民提供全方位高端的口腔、预防、治疗、服务。建筑面积：690.0 平方米占地面积：690.0 平方米</t>
  </si>
  <si>
    <t>2506-445122-04-01-360587</t>
  </si>
  <si>
    <t>饶平县永利娱乐有限公司</t>
  </si>
  <si>
    <t>潮州市饶平县钱东镇李厝大祠东路国道南1号第7-8层</t>
  </si>
  <si>
    <t>项目建设占地面积986平方米,共2层楼,设计仓库\厨房\音控室\办公室\及28个KTV包厢进行装修。建筑面积：986.0 平方米占地面积：986.0 平方米</t>
  </si>
  <si>
    <t>2506-445122-04-01-943145</t>
  </si>
  <si>
    <t>饶平县银河娱乐有限公司</t>
  </si>
  <si>
    <t xml:space="preserve">潮州市饶平县黄冈镇沿河南路唐商广场商业19-20号（4层Z401），22、24号（5层501-2） </t>
  </si>
  <si>
    <t>项目位于饶平县黄冈镇沿河南路唐商广场商业19-20号（4层Z401），22、24号（5层501-2），总共2层，总面积1903.75平方米，主要建设有包厢22间，前台，仓库，音控间，厨房以及办公室等。建筑面积：1903.75 平方米占地面积：1903.75 平方米</t>
  </si>
  <si>
    <t>2506-445122-04-01-817334</t>
  </si>
  <si>
    <t>天驰重卡充电站项目</t>
  </si>
  <si>
    <t>天驰集中式快速充电站（饶平）有限公司</t>
  </si>
  <si>
    <t>潮州市饶平县钱东镇仙洲村公路下八江</t>
  </si>
  <si>
    <t xml:space="preserve">天驰重卡充电站项目，占地面积5355平方米，无地上建筑物。
项目计划建设25个充电车位，安装4台变压器（3台2000kVA箱变、1台630kVA箱变）以及15台360kW双枪重卡充电桩、1套600kW充电堆（含1个充电主机及5台直流双枪充电桩）。
项目24小时对外开放充电。配套司机休息室、卫生间等临时设施，以及消防栓、灭火器等消防设施配套。
</t>
  </si>
  <si>
    <t>2506-445122-04-01-114986</t>
  </si>
  <si>
    <t>2025-06-27</t>
  </si>
  <si>
    <t>潮州途泰新能源有限公司饶平县张锦生30KW分布式光伏发电项目</t>
  </si>
  <si>
    <t>潮州市饶平县新丰镇下葵村宽阳田南三巷36号</t>
  </si>
  <si>
    <t>项目利用广东省潮州市饶平县新丰镇下葵村宽阳田南三巷36号张锦生屋顶建设分布式光伏发电项目，建筑面积112平方米，占地面积112平方米，交流侧容量30KW，直流侧容量27.01KW，配备37块730W光伏板，电站采用光伏组件、逆变器、光伏并网配电箱、光伏支架、电缆等，预计年发电量2.7万度，我司与张锦生已签订相关合同，采用全额上网模式并入南方电网，建成后预测增加税收0.15万元/年。</t>
  </si>
  <si>
    <t>2506-445122-04-05-814019</t>
  </si>
  <si>
    <t>潮州途泰新能源有限公司饶平县张图30KW分布式光伏发电项目</t>
  </si>
  <si>
    <t>潮州市饶平县新丰镇下葵村宽阳田南三巷49号</t>
  </si>
  <si>
    <t>项目利用广东省潮州市饶平县新丰镇下葵村宽阳田南三巷49号张图屋顶建设分布式光伏发电项目，建筑面积137平方米，占地面积137平方米，交流侧容量30KW，直流侧容量32.85KW，配备45块730W光伏板，电站采用光伏组件、逆变器、光伏并网配电箱、光伏支架、电缆等，预计年发电量3.3万度，我司与张图已签订相关合同，采用全额上网模式并入南方电网，建成后预测增加税收0.18万元/年。</t>
  </si>
  <si>
    <t>2506-445122-04-05-286667</t>
  </si>
  <si>
    <t>饶平县新丰镇新康村活动中心、羽毛球场、篮球场、戏台400KW分布式光伏发电项目</t>
  </si>
  <si>
    <t>潮州市饶平县新丰镇新康村活动中心、羽毛球场、篮球场、戏台</t>
  </si>
  <si>
    <t>该项目为“光伏+建筑”试点项目，占地面积1791平方米，由饶平融汇新能源有限公司投资开发400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44万千瓦时、项目预测增加税收2.2万元/年</t>
  </si>
  <si>
    <t>2506-445122-04-01-483781</t>
  </si>
  <si>
    <t>饶平县新丰镇新康村村委会、卫生站80KW分布式光伏发电项目</t>
  </si>
  <si>
    <t>潮州市饶平县新丰镇新康村村委会、卫生站</t>
  </si>
  <si>
    <t>该项目为“光伏+建筑”试点项目，占地面积357平方米，由饶平融汇新能源有限公司投资开发80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8.8万千瓦时、项目预测增加税收0.45万元/年</t>
  </si>
  <si>
    <t>2506-445122-04-01-783813</t>
  </si>
  <si>
    <t>饶平县新丰镇新康村污水池30KW分布式光伏发电项目</t>
  </si>
  <si>
    <t>潮州市饶平县新丰镇新康村污水池</t>
  </si>
  <si>
    <t>该项目为“光伏+建筑”试点项目，占地面积154平方米，由饶平融汇新能源有限公司投资开发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3.3万千瓦时、项目预测增加税收0.17万元/年</t>
  </si>
  <si>
    <t>2506-445122-04-01-197389</t>
  </si>
  <si>
    <t>饶平县新丰镇新葵村村委会40KW分布式光伏发电项目</t>
  </si>
  <si>
    <t>潮州市饶平县新丰镇新葵村村委会</t>
  </si>
  <si>
    <t>该项目为“光伏+建筑”试点项目，占地面积208平方米，由饶平融汇新能源有限公司投资开发40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4.4万千瓦时、项目预测增加税收0.22万元/年</t>
  </si>
  <si>
    <t>2506-445122-04-01-419389</t>
  </si>
  <si>
    <t>饶平县新丰镇新葵村活动中心、篮球场120KW分布式光伏发电项目</t>
  </si>
  <si>
    <t>潮州市饶平县新丰镇新葵村活动中心、篮球场</t>
  </si>
  <si>
    <t>该项目为“光伏+建筑”试点项目，占地面积547平方米，由饶平融汇新能源有限公司投资开发120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13.2万千瓦时、项目预测增加税收0.68万元/年</t>
  </si>
  <si>
    <t>2506-445122-04-01-910343</t>
  </si>
  <si>
    <t>饶平县新丰镇新葵村篮球场、活动中心80KW分布式光伏发电项目</t>
  </si>
  <si>
    <t>潮州市饶平县新丰镇新葵村篮球场、活动中心</t>
  </si>
  <si>
    <t>该项目为“光伏+建筑”试点项目，占地面积366平方米，由饶平融汇新能源有限公司投资开发80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8.8万千瓦时、项目预测增加税收0.45万元/年</t>
  </si>
  <si>
    <t>2506-445122-04-01-544051</t>
  </si>
  <si>
    <t>饶平县新丰镇新葵村活动中心、篮球场130KW分布式光伏发电项目</t>
  </si>
  <si>
    <t>该项目为“光伏+建筑”试点项目，占地面积590平方米，由饶平融汇新能源有限公司投资开发130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14.3万千瓦时、项目预测增加税收0.74万元/年</t>
  </si>
  <si>
    <t>2506-445122-04-01-219617</t>
  </si>
  <si>
    <t>潮州途泰新能源有限公司饶平县詹俊奇36KW分布式光伏发电项目</t>
  </si>
  <si>
    <t>潮州市饶平县新丰镇大光村楼仔六巷6号</t>
  </si>
  <si>
    <t>项目利用广东省潮州市饶平县新丰镇大光村楼仔六巷6号詹俊奇屋顶建设分布式光伏发电项目，建筑面积230平方米，占地面积230平方米，交流侧容量36KW，直流侧容量38.69KW，配备53块730W光伏板，电站采用光伏组件、逆变器、光伏并网配电箱、光伏支架、电缆等，预计年发电量3.9万度，我司与詹俊奇已签订相关合同，采用全额上网模式并入南方电网，建成后预测增加税收0.19万元/年。</t>
  </si>
  <si>
    <t>2506-445122-04-05-738500</t>
  </si>
  <si>
    <t>饶平县新丰镇新光居委会广场、戏台390KW分布式光伏发电项目</t>
  </si>
  <si>
    <t>潮州市饶平县新丰镇新光居委会广场、戏台</t>
  </si>
  <si>
    <t>该项目为“光伏+建筑”试点项目，占地面积1767平方米，由饶平融汇新能源有限公司投资开发390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42.9万千瓦时、项目预测增加税收2.23万元/年</t>
  </si>
  <si>
    <t>2506-445122-04-01-226735</t>
  </si>
  <si>
    <t>饶平县新丰镇新光居委会服务中心、停车场90KW分布式光伏发电项目</t>
  </si>
  <si>
    <t>潮州市饶平县新丰镇新光居委会服务中心、停车场</t>
  </si>
  <si>
    <t>该项目为“光伏+建筑”试点项目，占地面积431平方米，由饶平融汇新能源有限公司投资开发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9.9万千瓦时、项目预测增加税收0.5万元/年</t>
  </si>
  <si>
    <t>2506-445122-04-01-100712</t>
  </si>
  <si>
    <t>饶平县新丰镇仙坑茶场篮球场90KW分布式光伏发电项目</t>
  </si>
  <si>
    <t>潮州市饶平县新丰镇仙坑茶场篮球场</t>
  </si>
  <si>
    <t>该项目为“光伏+建筑”试点项目，占地面积407平方米，由饶平融汇新能源有限公司投资开发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9.9万千瓦时、项目预测增加税收0.5万元/年</t>
  </si>
  <si>
    <t>2506-445122-04-01-756788</t>
  </si>
  <si>
    <t>饶平县新丰镇下葵村戏台60KW分布式光伏发电项目</t>
  </si>
  <si>
    <t>潮州市饶平县新丰镇下葵村戏台</t>
  </si>
  <si>
    <t>该项目为“光伏+建筑”试点项目，占地面积290平方米，由饶平融汇新能源有限公司投资开发60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6.6万千瓦时、项目预测增加税收0.34万元/年</t>
  </si>
  <si>
    <t>2506-445122-04-01-814356</t>
  </si>
  <si>
    <t>饶平县新丰镇下葵村活动中心、篮球场150KW分布式光伏发电项目</t>
  </si>
  <si>
    <t>潮州市饶平县新丰镇下葵村活动中心、篮球场</t>
  </si>
  <si>
    <t>该项目为“光伏+建筑”试点项目，占地面积692平方米，由饶平融汇新能源有限公司投资开发150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16.5万千瓦时、项目预测增加税收0.85万元/年</t>
  </si>
  <si>
    <t>2506-445122-04-01-207054</t>
  </si>
  <si>
    <t>饶平县新丰镇下葵村村委会20KW分布式光伏发电项目</t>
  </si>
  <si>
    <t>潮州市饶平县新丰镇下葵村村委会</t>
  </si>
  <si>
    <t>该项目为“光伏+建筑”试点项目，占地面积120平方米，由饶平融汇新能源有限公司投资开发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0.11万元/年</t>
  </si>
  <si>
    <t>2506-445122-04-01-473337</t>
  </si>
  <si>
    <t>饶平县新丰镇锡康村杂物房、水电站机房40KW分布式光伏发电项目</t>
  </si>
  <si>
    <t>潮州市饶平县新丰镇锡康村杂物房、水电站机房</t>
  </si>
  <si>
    <t>该项目为“光伏+建筑”试点项目，占地面积200平方米，由饶平融汇新能源有限公司投资开发40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4.4万千瓦时、项目预测增加税收0.22万元/年</t>
  </si>
  <si>
    <t>2506-445122-04-01-344474</t>
  </si>
  <si>
    <t>饶平县新丰镇锡康村小广场30KW分布式光伏发电项目</t>
  </si>
  <si>
    <t>潮州市饶平县新丰镇锡康村小广场</t>
  </si>
  <si>
    <t>该项目为“光伏+建筑”试点项目，占地面积133平方米，由饶平融汇新能源有限公司投资开发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3.3万千瓦时、项目预测增加税收0.17万元/年</t>
  </si>
  <si>
    <t>2506-445122-04-01-757623</t>
  </si>
  <si>
    <t>饶平县新丰镇锡康村村委会30KW分布式光伏发电项目</t>
  </si>
  <si>
    <t>潮州市饶平县新丰镇锡康村村委会</t>
  </si>
  <si>
    <t>该项目为“光伏+建筑”试点项目，占地面积129平方米，由饶平融汇新能源有限公司投资开发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3.3万千瓦时、项目预测增加税收0.17万元/年</t>
  </si>
  <si>
    <t>2506-445122-04-01-476241</t>
  </si>
  <si>
    <t>饶平县新丰镇上葵村污水池40KW分布式光伏发电项目</t>
  </si>
  <si>
    <t>潮州市饶平县新丰镇上葵村污水池</t>
  </si>
  <si>
    <t>该项目为“光伏+建筑”试点项目，占地面积198平方米，由饶平融汇新能源有限公司投资开发40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4.4万千瓦时、项目预测增加税收0.22万元/年</t>
  </si>
  <si>
    <t>2506-445122-04-01-342341</t>
  </si>
  <si>
    <t>饶平县新丰镇上葵村篮球场200KW分布式光伏发电项目</t>
  </si>
  <si>
    <t>潮州市饶平县新丰镇上葵村篮球场</t>
  </si>
  <si>
    <t>该项目为“光伏+建筑”试点项目，占地面积889平方米，由饶平融汇新能源有限公司投资开发200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1.14万元/年</t>
  </si>
  <si>
    <t>2506-445122-04-01-107913</t>
  </si>
  <si>
    <t>饶平县新丰镇上葵村村委会40KW分布式光伏发电项目</t>
  </si>
  <si>
    <t>潮州市饶平县新丰镇上葵村村委会</t>
  </si>
  <si>
    <t>该项目为“光伏+建筑”试点项目，占地面积187平方米，由饶平融汇新能源有限公司投资开发40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4.4万千瓦时、项目预测增加税收0.22万元/年</t>
  </si>
  <si>
    <t>2506-445122-04-01-893413</t>
  </si>
  <si>
    <t>饶平县新丰镇汕水村旧学校320KW分布式光伏发电项目</t>
  </si>
  <si>
    <t>潮州市饶平县新丰镇汕水村旧学校</t>
  </si>
  <si>
    <t>该项目为“光伏+建筑”试点项目，占地面积1457平方米，由饶平融汇新能源有限公司投资开发320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35.2万千瓦时、项目预测增加税收1.83万元/年</t>
  </si>
  <si>
    <t>2506-445122-04-01-251526</t>
  </si>
  <si>
    <t>潮州金源博新科技有限公司饶平县刘志辉12kW分布式光伏发电项目</t>
  </si>
  <si>
    <t>潮州市饶平县三饶镇三饶社区东巷41号之四</t>
  </si>
  <si>
    <t>项目利用广东省潮州市饶平县三饶镇三饶社区东巷41号之四刘志辉屋顶建设分布式光伏发电项目,交流侧容量12KW，直流侧容量14.2KWp，建筑面积49.74平方米,占地面积49.74平方米,电站采用710Wp光伏组件20块、逆变器、光伏并网配电箱、光伏支架、电缆等,预计年发电量1.56万度,采用全额上网模式并入南方电网，建成后预测增加税收0.07万元/年。</t>
  </si>
  <si>
    <t>2506-445122-04-01-482379</t>
  </si>
  <si>
    <t>2025-06-30</t>
  </si>
  <si>
    <t>潮州途泰新能源有限公司饶平县詹翠萍25KW分布式光伏发电项目</t>
  </si>
  <si>
    <t>潮州市饶平县上饶镇许坑村扶一路东二巷3号</t>
  </si>
  <si>
    <t>项目利用广东省潮州市饶平县上饶镇许坑村扶一路东二巷3号詹翠萍屋顶建设分布式光伏发电项目，建筑面积113平方米，占地面积113平方米，交流侧容量25KW，直流侧容量26.28KW，配备36块730W光伏板，电站采用光伏组件、逆变器、光伏并网配电箱、光伏支架、电缆等，预计年发电量2.6万度，我司与詹翠萍已签订相关合同，采用全额上网模式并入南方电网，建成后预测增加税收0.13万元/年。</t>
  </si>
  <si>
    <t>2506-445122-04-05-367820</t>
  </si>
  <si>
    <t>潮州途泰新能源有限公司饶平县许秋香40KW分布式光伏发电项目</t>
  </si>
  <si>
    <t>潮州市饶平县上饶镇上善村凤山广福路159号</t>
  </si>
  <si>
    <t>项目利用广东省潮州市饶平县上饶镇上善村凤山广福路159号许秋香屋顶建设分布式光伏发电项目，建筑面积180平方米，占地面积180平方米，交流侧容量40KW，直流侧容量43.07KW，配备59块730W光伏板，电站采用光伏组件、逆变器、光伏并网配电箱、光伏支架、电缆等，预计年发电量4.3万度，我司与许秋香已签订相关合同，采用全额上网模式并入南方电网，建成后预测增加税收0.21万元/年。</t>
  </si>
  <si>
    <t>2506-445122-04-05-510734</t>
  </si>
  <si>
    <t>饶平县上饶镇坑前村篮球场90KW分布式光伏发电项目</t>
  </si>
  <si>
    <t>潮州市饶平县上饶镇坑前村篮球场</t>
  </si>
  <si>
    <t>该项目为“光伏+建筑”试点项目，占地面积421平方米，由饶平融汇新能源有限公司投资开发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9.9万千瓦时、项目预测增加税收0.5万元/年</t>
  </si>
  <si>
    <t>2506-445122-04-01-162127</t>
  </si>
  <si>
    <t>饶平县上饶镇坑前村活动中心20KW分布式光伏发电项目</t>
  </si>
  <si>
    <t>潮州市饶平县上饶镇坑前村活动中心</t>
  </si>
  <si>
    <t>该项目为“光伏+建筑”试点项目，占地面积95平方米，由饶平融汇新能源有限公司投资开发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0.11万元/年</t>
  </si>
  <si>
    <t>2506-445122-04-01-895538</t>
  </si>
  <si>
    <t>饶平县上饶镇康西村篮球场、卫生站、康乐中心110KW分布式光伏发电项目</t>
  </si>
  <si>
    <t>潮州市饶平县上饶镇康西村篮球场、卫生站、康乐中心</t>
  </si>
  <si>
    <t>该项目为“光伏+建筑”试点项目，占地面积522平方米，由饶平融汇新能源有限公司投资开发110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12.1万千瓦时、项目预测增加税收0.62万元/年</t>
  </si>
  <si>
    <t>2506-445122-04-01-472914</t>
  </si>
  <si>
    <t>饶平县上饶镇柏峻村戏台、广场120KW分布式光伏发电项目</t>
  </si>
  <si>
    <t>潮州市饶平县上饶镇柏峻村戏台、广场</t>
  </si>
  <si>
    <t>该项目为“光伏+建筑”试点项目，占地面积539平方米，由饶平融汇新能源有限公司投资开发120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13.2万千瓦时、项目预测增加税收0.68万元/年</t>
  </si>
  <si>
    <t>2506-445122-04-01-317761</t>
  </si>
  <si>
    <t>潮州途泰新能源有限公司钱东镇（黄松坤）20kw分布式光伏发电项目</t>
  </si>
  <si>
    <t>潮州市饶平县钱东镇径口村前围东巷10号</t>
  </si>
  <si>
    <t>项目利用广东省潮州市饶平县钱东镇径口村前围东巷10号黄松坤屋顶建设分布式光伏发电项目,交流侧容量20KW，直流侧容量19.71KWp，共27块光伏板,每块板组件规格为:730W。建筑面积105平方米,占地面积105平方米,电站采用光伏组件、逆变器、光伏并网配电箱、光伏支架、电缆等,预计年发电量2.3万度,采用全额上网模式并入南方电网。建成后预测增加税收0.13万元/年</t>
  </si>
  <si>
    <t>2506-445122-04-05-700128</t>
  </si>
  <si>
    <t>潮州金源博新科技有限公司饶平县刘国良15kW分布式光伏发电项目</t>
  </si>
  <si>
    <t>潮州市饶平县上饶镇輋塘村輋塘里村輋上40号</t>
  </si>
  <si>
    <t>项目利用广东省潮州市饶平县上饶镇輋塘村輋塘里村輋上40号刘国良屋顶建设分布式光伏发电项目,交流侧容量15kW，直流侧容量14.2kWp，建筑面积82平方米,占地面积82平方米,电站采用710Wp光伏组件20块、逆变器、光伏并网配电箱、光伏支架、电缆等,预计年发电量1.56万度,采用全额上网模式并入南方电网，建成后预测增加税收0.07万元/年。</t>
  </si>
  <si>
    <t>2507-445122-04-01-286931</t>
  </si>
  <si>
    <t>2025-07-01</t>
  </si>
  <si>
    <t>潮州金源博新科技有限公司饶平县刘伟民33kW分布式光伏发电项目</t>
  </si>
  <si>
    <t>潮州市饶平县浮滨镇葛埔村龙秋三巷29号之一</t>
  </si>
  <si>
    <t>项目利用广东省潮州市饶平县浮滨镇葛埔村龙秋三巷29号之一刘伟民屋顶建设分布式光伏发电项目,交流侧容量33kW，直流侧容量36.21kWp，建筑面积192平方米,占地面积192平方米,电站采用710Wp光伏组件51块、逆变器、光伏并网配电箱、光伏支架、电缆等,预计年发电量3.98万度,采用全额上网模式并入南方电网，建成后预测增加税收0.19万元/年。</t>
  </si>
  <si>
    <t>2507-445122-04-01-468471</t>
  </si>
  <si>
    <t>潮州金源博新科技有限公司饶平县张文生15kW分布式光伏发电项目</t>
  </si>
  <si>
    <t>潮州市饶平县三饶镇凤岭村龙新小区一巷5号</t>
  </si>
  <si>
    <t>项目利用广东省潮州市饶平县三饶镇凤岭村龙新小区一巷5号张文生屋顶建设分布式光伏发电项目,交流侧容量15kW，直流侧容量17.75kWp，建筑面积117平方米,占地面积117平方米,电站采用710Wp光伏组件25块、逆变器、光伏并网配电箱、光伏支架、电缆等,预计年发电量1.95万度,采用全额上网模式并入南方电网，建成后预测增加税收0.09万元/年。</t>
  </si>
  <si>
    <t>2507-445122-04-01-157197</t>
  </si>
  <si>
    <t>潮州金源博新科技有限公司饶平县张培昂15kW分布式光伏发电项目</t>
  </si>
  <si>
    <t>潮州市饶平县三饶镇在城村三饶大道808号</t>
  </si>
  <si>
    <t>项目利用广东省潮州市饶平县三饶镇在城村三饶大道808号张培昂屋顶建设分布式光伏发电项目,交流侧容量15kW，直流侧容量14.2kWp，建筑面积72平方米,占地面积72平方米,电站采用710Wp光伏组件20块、逆变器、光伏并网配电箱、光伏支架、电缆等,预计年发电量1.56万度,采用全额上网模式并入南方电网，建成后预测增加税收0.07万元/年。</t>
  </si>
  <si>
    <t>2507-445122-04-01-964201</t>
  </si>
  <si>
    <t>饶平县上饶镇輋塘村停车场70KW分布式光伏发电项目</t>
  </si>
  <si>
    <t>潮州市饶平县上饶镇輋塘村停车场</t>
  </si>
  <si>
    <t>该项目为“光伏+建筑”试点项目，占地面积330平方米，由饶平融汇新能源有限公司投资开发70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7.7万千瓦时、项目预测增加税收0.4万元/年</t>
  </si>
  <si>
    <t>2507-445122-04-01-790916</t>
  </si>
  <si>
    <t>饶平县上饶镇下善村篮球场120KW分布式光伏发电项目</t>
  </si>
  <si>
    <t>潮州市饶平县上饶镇下善村篮球场</t>
  </si>
  <si>
    <t>该项目为“光伏+建筑”试点项目，占地面积536平方米，由饶平融汇新能源有限公司投资开发120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13.2万千瓦时、项目预测增加税收0.68万元/年</t>
  </si>
  <si>
    <t>2507-445122-04-01-767501</t>
  </si>
  <si>
    <t>饶平县上饶镇新埔村篮球场90KW分布式光伏发电项目</t>
  </si>
  <si>
    <t>潮州市饶平县上饶镇新埔村篮球场</t>
  </si>
  <si>
    <t>该项目为“光伏+建筑”试点项目，占地面积414平方米，由饶平融汇新能源有限公司投资开发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9.9万千瓦时、项目预测增加税收0.51万元/年</t>
  </si>
  <si>
    <t>2507-445122-04-01-395930</t>
  </si>
  <si>
    <t>饶平县上饶镇西片村停车场160KW分布式光伏发电项目</t>
  </si>
  <si>
    <t>潮州市饶平县上饶镇西片村停车场</t>
  </si>
  <si>
    <t>该项目为“光伏+建筑”试点项目，占地面积754平方米，由饶平融汇新能源有限公司投资开发160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17.6万千瓦时、项目预测增加税收0.91万元/年</t>
  </si>
  <si>
    <t>2507-445122-04-01-136746</t>
  </si>
  <si>
    <t>饶平县上饶镇西片村停车场210KW分布式光伏发电项目</t>
  </si>
  <si>
    <t>该项目为“光伏+建筑”试点项目，占地面积956平方米，由饶平融汇新能源有限公司投资开发210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23.1万千瓦时、项目预测增加税收1.2万元/年</t>
  </si>
  <si>
    <t>2507-445122-04-01-140261</t>
  </si>
  <si>
    <t>饶平县上饶镇二善村戏台、卫生站、联合社180KW分布式光伏发电项目</t>
  </si>
  <si>
    <t>潮州市饶平县上饶镇二善村戏台、卫生站、联合社</t>
  </si>
  <si>
    <t>该项目为“光伏+建筑”试点项目，占地面积810平方米，由饶平融汇新能源有限公司投资开发180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19.8万千瓦时、项目预测增加税收1万元/年</t>
  </si>
  <si>
    <t>2507-445122-04-01-527856</t>
  </si>
  <si>
    <t>饶平县上饶镇埔中村水厂30KW分布式光伏发电项目</t>
  </si>
  <si>
    <t>潮州市饶平县上饶镇埔中村水厂</t>
  </si>
  <si>
    <t>该项目为“光伏+建筑”试点项目，占地面积143平方米，由饶平融汇新能源有限公司投资开发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3.3万千瓦时、项目预测增加税收0.17万元/年</t>
  </si>
  <si>
    <t>2507-445122-04-01-306133</t>
  </si>
  <si>
    <t>饶平县上饶镇埔中村广场、戏台150KW分布式光伏发电项目</t>
  </si>
  <si>
    <t>潮州市饶平县上饶镇埔中村广场、戏台</t>
  </si>
  <si>
    <t>该项目为“光伏+建筑”试点项目，占地面积669平方米，由饶平融汇新能源有限公司投资开发150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16.5万千瓦时、项目预测增加税收0.85万元/年</t>
  </si>
  <si>
    <t>2507-445122-04-01-771895</t>
  </si>
  <si>
    <t>饶平县上饶镇埔坪村卫生站、文化中心50KW分布式光伏发电项目</t>
  </si>
  <si>
    <t>潮州市饶平县上饶镇埔坪村卫生站、文化中心</t>
  </si>
  <si>
    <t>该项目为“光伏+建筑”试点项目，占地面积237平方米，由饶平融汇新能源有限公司投资开发50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5.5万千瓦时、项目预测增加税收0.28万元/年</t>
  </si>
  <si>
    <t>2507-445122-04-01-275553</t>
  </si>
  <si>
    <t>饶平县上饶镇康西村活动中心30KW分布式光伏发电项目</t>
  </si>
  <si>
    <t>潮州市饶平县上饶镇康西村活动中心</t>
  </si>
  <si>
    <t>该项目为“光伏+建筑”试点项目，占地面积155平方米，由饶平融汇新能源有限公司投资开发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3.3万千瓦时、项目预测增加税收0.17万元/年</t>
  </si>
  <si>
    <t>2507-445122-04-01-979468</t>
  </si>
  <si>
    <t>饶平县上饶镇康东村篮球场、羽毛球场、服务站200KW分布式光伏发电项目</t>
  </si>
  <si>
    <t>潮州市饶平县上饶镇康东村篮球场、羽毛球场、服务站</t>
  </si>
  <si>
    <t>该项目为“光伏+建筑”试点项目，占地面积919平方米，由饶平融汇新能源有限公司投资开发200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1.1万元/年</t>
  </si>
  <si>
    <t>2507-445122-04-01-746143</t>
  </si>
  <si>
    <t>饶平县上饶镇红岩村卫生站20KW分布式光伏发电项目</t>
  </si>
  <si>
    <t>潮州市饶平县上饶镇红岩村卫生站</t>
  </si>
  <si>
    <t>该项目为“光伏+建筑”试点项目，占地面积81平方米，由饶平融汇新能源有限公司投资开发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0.11万元/年</t>
  </si>
  <si>
    <t>2507-445122-04-01-518925</t>
  </si>
  <si>
    <t>饶平县上饶镇福斗坑村篮球场、羽毛球场、戏台、卫生站200KW分布式光伏发电项目</t>
  </si>
  <si>
    <t>潮州市饶平县上饶镇福斗坑村篮球场、羽毛球场、戏台、卫生站</t>
  </si>
  <si>
    <t>该项目为“光伏+建筑”试点项目，占地面积926平方米，由饶平融汇新能源有限公司投资开发200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1.1万元/年</t>
  </si>
  <si>
    <t>2507-445122-04-01-156942</t>
  </si>
  <si>
    <t>饶平县上饶镇蔡子角村停车场40KW分布式光伏发电项目</t>
  </si>
  <si>
    <t>潮州市饶平县上饶镇蔡子角村停车场</t>
  </si>
  <si>
    <t>该项目为“光伏+建筑”试点项目，占地面积172平方米，由饶平融汇新能源有限公司投资开发40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4.4万千瓦时、项目预测增加税收0.22万元/年</t>
  </si>
  <si>
    <t>2507-445122-04-01-120021</t>
  </si>
  <si>
    <t>饶平县上饶镇蔡子角村篮球场70KW分布式光伏发电项目</t>
  </si>
  <si>
    <t>潮州市饶平县上饶镇蔡子角村篮球场</t>
  </si>
  <si>
    <t>该项目为“光伏+建筑”试点项目，占地面积382平方米，由饶平融汇新能源有限公司投资开发70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7.7万千瓦时、项目预测增加税收0.4万元/年</t>
  </si>
  <si>
    <t>2507-445122-04-01-422707</t>
  </si>
  <si>
    <t>饶平县上饶镇柏嵩村卫生站20KW分布式光伏发电项目</t>
  </si>
  <si>
    <t>潮州市饶平县上饶镇柏嵩村卫生站</t>
  </si>
  <si>
    <t>该项目为“光伏+建筑”试点项目，占地面积90平方米，由饶平融汇新能源有限公司投资开发20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2.2万千瓦时、项目预测增加税收0.11万元/年</t>
  </si>
  <si>
    <t>2507-445122-04-01-931567</t>
  </si>
  <si>
    <t>饶平县新丰镇中联村卫生站20KW分布式光伏发电项目</t>
  </si>
  <si>
    <t>潮州市饶平县新丰镇中联村卫生站</t>
  </si>
  <si>
    <t>2507-445122-04-01-226813</t>
  </si>
  <si>
    <t>2025-07-02</t>
  </si>
  <si>
    <t>饶平县新丰镇中联村村委会30KW分布式光伏发电项目</t>
  </si>
  <si>
    <t>潮州市饶平县新丰镇中联村村委会</t>
  </si>
  <si>
    <t>该项目为“光伏+建筑”试点项目，占地面积160平方米，由饶平融汇新能源有限公司投资开发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3.3万千瓦时、项目预测增加税收0.17万元/年</t>
  </si>
  <si>
    <t>2507-445122-04-01-171781</t>
  </si>
  <si>
    <t>饶平县新丰镇溁西村停车场、村委会、文化广场140KW分布式光伏发电项目</t>
  </si>
  <si>
    <t>潮州市饶平县新丰镇溁西村停车场、村委会、文化广场</t>
  </si>
  <si>
    <t>该项目为“光伏+建筑”试点项目，占地面积636平方米，由饶平融汇新能源有限公司投资开发140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15.4万千瓦时、项目预测增加税收0.8万元/年</t>
  </si>
  <si>
    <t>2507-445122-04-01-550208</t>
  </si>
  <si>
    <t>饶平县新丰镇溁西村人行道90KW分布式光伏发电项目</t>
  </si>
  <si>
    <t>潮州市饶平县新丰镇溁西村人行道</t>
  </si>
  <si>
    <t>该项目为“光伏+建筑”试点项目，占地面积429平方米，由饶平融汇新能源有限公司投资开发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9.9万千瓦时、项目预测增加税收0.5万元/年</t>
  </si>
  <si>
    <t>2507-445122-04-01-293395</t>
  </si>
  <si>
    <t>饶平县新丰镇溁西村人行道110KW分布式光伏发电项目</t>
  </si>
  <si>
    <t>该项目为“光伏+建筑”试点项目，占地面积509平方米，由饶平融汇新能源有限公司投资开发110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12.1万千瓦时、项目预测增加税收0.62万元/年</t>
  </si>
  <si>
    <t>2507-445122-04-01-990857</t>
  </si>
  <si>
    <t>饶平县新丰镇溁西村篮球场90KW分布式光伏发电项目</t>
  </si>
  <si>
    <t>潮州市饶平县新丰镇溁西村篮球场</t>
  </si>
  <si>
    <t>该项目为“光伏+建筑”试点项目，占地面积428平方米，由饶平融汇新能源有限公司投资开发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9.9万千瓦时、项目预测增加税收0.5万元/年</t>
  </si>
  <si>
    <t>2507-445122-04-01-198425</t>
  </si>
  <si>
    <t>潮州金源博新科技有限公司饶平县刘国良20kW分布式光伏发电项目</t>
  </si>
  <si>
    <t>潮州市饶平县上饶镇輋塘村輋塘里村輋上82号</t>
  </si>
  <si>
    <t>项目利用广东省潮州市饶平县上饶镇輋塘村輋塘里村輋上82号刘国良屋顶建设分布式光伏发电项目,交流侧容量20kW，直流侧容量22.72kWp，建筑面积113平方米,占地面积113平方米,电站采用710Wp光伏组件32块、逆变器、光伏并网配电箱、光伏支架、电缆等,预计年发电量2.5万度,采用全额上网模式并入南方电网，建成后预测增加税收0.12万元/年。</t>
  </si>
  <si>
    <t>2507-445122-04-01-241925</t>
  </si>
  <si>
    <t>潮州金源博新科技有限公司饶平县詹益城30kW分布式光伏发电项目</t>
  </si>
  <si>
    <t>潮州市饶平县上饶镇茂芝社区塘下南一巷28号</t>
  </si>
  <si>
    <t>项目利用广东省潮州市饶平县上饶镇茂芝社区塘下南一巷28号詹益城屋顶建设分布式光伏发电项目,交流侧容量30kW，直流侧容量31.95kWp，建筑面积176平方米,占地面积176平方米,电站采用710Wp光伏组件45块、逆变器、光伏并网配电箱、光伏支架、电缆等,预计年发电量3.51万度,采用全额上网模式并入南方电网，建成后预测增加税收0.17万元/年。</t>
  </si>
  <si>
    <t>2507-445122-04-01-483463</t>
  </si>
  <si>
    <t>潮州金源博新科技有限公司饶平县邱家堤12kW分布式光伏发电项目</t>
  </si>
  <si>
    <t>潮州市饶平县上饶镇輋塘村富宅科23号</t>
  </si>
  <si>
    <t>项目利用广东省潮州市饶平县上饶镇輋塘村富宅科23号邱家堤屋顶建设分布式光伏发电项目,交流侧容量12kW，直流侧容量14.2kWp，建筑面积50平方米,占地面积50平方米,电站采用710Wp光伏组件20块、逆变器、光伏并网配电箱、光伏支架、电缆等,预计年发电量1.56万度,采用全额上网模式并入南方电网，建成后预测增加税收0.07万元/年。</t>
  </si>
  <si>
    <t>2507-445122-04-01-769388</t>
  </si>
  <si>
    <t>饶平县新丰镇溁西村活动中心40KW分布式光伏发电项目</t>
  </si>
  <si>
    <t>潮州市饶平县新丰镇溁西村活动中心</t>
  </si>
  <si>
    <t>该项目为“光伏+建筑”试点项目，占地面积176平方米，由饶平融汇新能源有限公司投资开发40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4.4万千瓦时、项目预测增加税收0.22万元/年</t>
  </si>
  <si>
    <t>2507-445122-04-01-855779</t>
  </si>
  <si>
    <t>潮州金源博新科技有限公司饶平县刘雪华20kW分布式光伏发电项目</t>
  </si>
  <si>
    <t>潮州市饶平县上饶镇蔡子角村上新屋3号</t>
  </si>
  <si>
    <t>项目利用广东省潮州市饶平县上饶镇蔡子角村上新屋3号刘雪华屋顶建设分布式光伏发电项目,交流侧容量20kW，直流侧容量18.46kWp，建筑面积88平方米,占地面积88平方米,电站采用710Wp光伏组件26块、逆变器、光伏并网配电箱、光伏支架、电缆等,预计年发电量2.1万度,采用全额上网模式并入南方电网，建成后预测增加税收0.1万元/年。</t>
  </si>
  <si>
    <t>2507-445122-04-01-981334</t>
  </si>
  <si>
    <t>饶平县新丰镇溁东村污水处理厂1100KW分布式光伏发电项目</t>
  </si>
  <si>
    <t>潮州市饶平县新丰镇溁东村污水处理厂</t>
  </si>
  <si>
    <t>该项目为“光伏+建筑”试点项目，占地面积4899平方米，由饶平融汇新能源有限公司投资开发1100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121万千瓦时、项目预测增加税收6.2万元/年</t>
  </si>
  <si>
    <t>2507-445122-04-01-701682</t>
  </si>
  <si>
    <t>饶平县新丰镇溁东村停车场、卫生站80KW分布式光伏发电项目</t>
  </si>
  <si>
    <t>潮州市饶平县新丰镇溁东村停车场、卫生站</t>
  </si>
  <si>
    <t>该项目为“光伏+建筑”试点项目，占地面积369平方米，由饶平融汇新能源有限公司投资开发80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8.8万千瓦时、项目预测增加税收0.44万元/年</t>
  </si>
  <si>
    <t>2507-445122-04-01-405319</t>
  </si>
  <si>
    <t>饶平县新丰镇溁东村停车场、村委会80KW分布式光伏发电项目</t>
  </si>
  <si>
    <t>潮州市饶平县新丰镇溁东村停车场、村委会</t>
  </si>
  <si>
    <t>该项目为“光伏+建筑”试点项目，占地面积389平方米，由饶平融汇新能源有限公司投资开发80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8.8万千瓦时、项目预测增加税收0.44万元/年</t>
  </si>
  <si>
    <t>2507-445122-04-01-918787</t>
  </si>
  <si>
    <t>饶平县新丰镇溁东村人行道、停车场、污水池、活动中心290KW分布式光伏发电项目</t>
  </si>
  <si>
    <t>潮州市饶平县新丰镇溁东村人行道、停车场、污水池、活动中心</t>
  </si>
  <si>
    <t>该项目为“光伏+建筑”试点项目，占地面积1318平方米，由饶平融汇新能源有限公司投资开发290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31.9万千瓦时、项目预测增加税收1.65万元/年</t>
  </si>
  <si>
    <t>2507-445122-04-01-742699</t>
  </si>
  <si>
    <t>饶平县新丰镇溁东村篮球场100KW分布式光伏发电项目</t>
  </si>
  <si>
    <t>潮州市饶平县新丰镇溁东村篮球场</t>
  </si>
  <si>
    <t>该项目为“光伏+建筑”试点项目，占地面积477平方米，由饶平融汇新能源有限公司投资开发100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11万千瓦时、项目预测增加税收0.57万元/年</t>
  </si>
  <si>
    <t>2507-445122-04-01-490833</t>
  </si>
  <si>
    <t>饶平县新丰镇溁东村篮球场、活动中心110KW分布式光伏发电项目</t>
  </si>
  <si>
    <t>潮州市饶平县新丰镇溁东村篮球场、活动中心</t>
  </si>
  <si>
    <t>该项目为“光伏+建筑”试点项目，占地面积520平方米，由饶平融汇新能源有限公司投资开发110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12.1万千瓦时、项目预测增加税收0.62万元/年</t>
  </si>
  <si>
    <t>2507-445122-04-01-292618</t>
  </si>
  <si>
    <t>饶平县新丰镇溁东村篮球场90KW分布式光伏发电项目</t>
  </si>
  <si>
    <t>该项目为“光伏+建筑”试点项目，占地面积422平方米，由饶平融汇新能源有限公司投资开发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9.9万千瓦时、项目预测增加税收0.5万元/年</t>
  </si>
  <si>
    <t>2507-445122-04-01-388383</t>
  </si>
  <si>
    <t>饶平县新丰镇溁东村活动中心、羽毛球场、篮球场190KW分布式光伏发电项目</t>
  </si>
  <si>
    <t>潮州市饶平县新丰镇溁东村活动中心、羽毛球场、篮球场</t>
  </si>
  <si>
    <t>该项目为“光伏+建筑”试点项目，占地面积860平方米，由饶平融汇新能源有限公司投资开发190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20.9千瓦时、项目预测增加税收1.08万元/年</t>
  </si>
  <si>
    <t>2507-445122-04-01-875549</t>
  </si>
  <si>
    <t>饶平县新丰镇扬康村卫生站、村委会、篮球场190KW分布式光伏发电项目</t>
  </si>
  <si>
    <t>潮州市饶平县新丰镇扬康村卫生站、村委会、篮球场</t>
  </si>
  <si>
    <t>该项目为“光伏+建筑”试点项目，占地面积861平方米，由饶平融汇新能源有限公司投资开发190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20.9万千瓦时、项目预测增加税收1.08万元/年</t>
  </si>
  <si>
    <t>2507-445122-04-01-374169</t>
  </si>
  <si>
    <t>饶平县新丰镇扬康村人行道130KW分布式光伏发电项目</t>
  </si>
  <si>
    <t>潮州市饶平县新丰镇扬康村人行道</t>
  </si>
  <si>
    <t>该项目为“光伏+建筑”试点项目，占地面积574平方米，由饶平融汇新能源有限公司投资开发130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14.3万千瓦时、项目预测增加税收0.74万元/年</t>
  </si>
  <si>
    <t>2507-445122-04-01-614089</t>
  </si>
  <si>
    <t>饶平县新丰镇新山村村委会270KW分布式光伏发电项目</t>
  </si>
  <si>
    <t>潮州市饶平县新丰镇新山村村委会</t>
  </si>
  <si>
    <t>该项目为“光伏+建筑”试点项目，占地面积1202平方米，由饶平融汇新能源有限公司投资开发270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29.7万千瓦时、项目预测增加税收1.54万元/年</t>
  </si>
  <si>
    <t>2507-445122-04-01-812588</t>
  </si>
  <si>
    <t>饶平县新丰镇新葵村篮球场90KW分布式光伏发电项目</t>
  </si>
  <si>
    <t>潮州市饶平县新丰镇新葵村篮球场</t>
  </si>
  <si>
    <t>该项目为“光伏+建筑”试点项目，占地面积419平方米，由饶平融汇新能源有限公司投资开发90KW分布式光伏发电项目系统（本备案项目容量为交流侧容量），主要设备设施包括光伏组件、逆変器、支架、产品技术电缆、并网箱等，集电线路送出线路，项目采用余电上网模式，产品技术及系统安装符合国家和行业现行标准。项目建成后，项目年平均发电量约9.9万千瓦时、项目预测增加税收0.5万元/年</t>
  </si>
  <si>
    <t>2507-445122-04-01-890305</t>
  </si>
  <si>
    <t>三、项目初步设计概算审批（8项）</t>
  </si>
  <si>
    <t>县城黄冈大道(饶平大道至海龙酒家)两侧人行道改造项目</t>
  </si>
  <si>
    <t>潮州市饶平县黄冈镇龙眼城社区</t>
  </si>
  <si>
    <t>本项目位于潮州市饶平县城黄冈大道(饶平大道至海龙酒家)两侧，东起点为饶平大道交叉路口，西终点为海龙酒家交叉路口，路线全长约1.45km，改造人行道面积约14166㎡。由于现有行道树均为榕树，根茎发达，导致地下排水沟堵塞，树池破烂，影响市政排水和交通出行，需移植现有乔木榕树;对饶平大道至海龙酒家人行道盖板沟进行清淤;步道铺设花岗岩石板步道;种植行道树樟树、灌木造型红花继木造型榕等。</t>
  </si>
  <si>
    <t>/</t>
  </si>
  <si>
    <t>饶发改投审〔2025〕17号</t>
  </si>
  <si>
    <t>县城电商创意园西侧道路建设项目</t>
  </si>
  <si>
    <t>项目北起黄冈大道，南至西溪路，本项目原规划路线全长约745m，优化后路线全长由745m调整为704.3m(其中创意园西侧道路路线长度463.4m，金瑞路路线长240.9m)。规划设计宽度24m，道路设计横断面:4m 人行道+16m车行道+4m 人行道、浇筑箱涵。建设内容包括沥青路面、桥涵、交通标志、排水排污、路灯照明、绿化等。</t>
  </si>
  <si>
    <t>饶发改投审〔2025〕51号</t>
  </si>
  <si>
    <t>海上粮仓——饶平县海洋牧场现代设施农业基础设施建设项目（“木改塑”第四期）</t>
  </si>
  <si>
    <t>饶平县振农农业投资有限公司</t>
  </si>
  <si>
    <t>饶平县西澳-汛洲海域、大金门航道附近</t>
  </si>
  <si>
    <t>在饶平县西澳-汛洲海域、大金门航道附近建造3000格新型塑胶网箱，采用新型塑胶环保材料框架及锚固。</t>
  </si>
  <si>
    <t>饶发改投审〔2025〕55号</t>
  </si>
  <si>
    <t>饶平县凤江新城产业园道路基础设施项目（西片区）</t>
  </si>
  <si>
    <t>本项目位于饶平县凤江新城联饶镇范围，共包含4条道路，均为新建道路，分别为横一路，横三路，纵一路及纵二路，路线总长度约2.904km，主要内容是新建水泥混凝土路面及人行道，完善区域路网结构，并配套配置交通、排水排污、电力等设施，各道路情况如下:1.横一路为次干路长度为1179米，道路路基宽度为24米；2.横三路为支路长度为260米，道路路基宽度为12米；3.纵一路为支路长度为995米，道路路基宽度为24米；4.纵二路为支路长度为470米，道路路基宽度为12米。项目总占地面积约60936平方米。</t>
  </si>
  <si>
    <r>
      <rPr>
        <sz val="11"/>
        <rFont val="宋体"/>
        <charset val="134"/>
      </rPr>
      <t>饶发改投审〔</t>
    </r>
    <r>
      <rPr>
        <sz val="11"/>
        <rFont val="Times New Roman"/>
        <charset val="134"/>
      </rPr>
      <t>2025</t>
    </r>
    <r>
      <rPr>
        <sz val="11"/>
        <rFont val="宋体"/>
        <charset val="134"/>
      </rPr>
      <t>〕</t>
    </r>
    <r>
      <rPr>
        <sz val="11"/>
        <rFont val="Times New Roman"/>
        <charset val="134"/>
      </rPr>
      <t>56</t>
    </r>
    <r>
      <rPr>
        <sz val="11"/>
        <rFont val="宋体"/>
        <charset val="134"/>
      </rPr>
      <t>号</t>
    </r>
  </si>
  <si>
    <t>饶平县饶洋镇第一中心幼儿园改扩建工程</t>
  </si>
  <si>
    <t xml:space="preserve"> 饶平县饶洋镇中心小学</t>
  </si>
  <si>
    <t>潮州市饶平县饶洋镇饶洋镇第一中心幼儿园内</t>
  </si>
  <si>
    <t xml:space="preserve">饶洋镇第一中心幼儿园现状有 1 栋教学楼，设 7 班。拟在现状幼儿园自有用地红线内新建 1 栋综合教学楼，新增教学班 12 班，新增学位数量 360 个。建成后共提供幼儿学位 500 个。在原教学楼西侧新建一幢四层综合教学楼，建筑面积约 4000 平方米，设置 12 个教学班，新增 360 个幼儿学位；配建户外活动场地、围墙校门，并配套设施设备等。     </t>
  </si>
  <si>
    <t>饶发改投审〔2025〕82号</t>
  </si>
  <si>
    <t>饶发改投审〔2025〕93号</t>
  </si>
  <si>
    <t>饶平县2025年农村生活污水治理提升项目</t>
  </si>
  <si>
    <t>饶平县凤江水务运营有限公司</t>
  </si>
  <si>
    <t>潮州市饶平县潮州市饶平县275个村所在地</t>
  </si>
  <si>
    <t>新建污水处理终端约249座(包含资源化利用终端、生态处理设施终端及一体化处理设施终端)，新建dn160-800mm管道约164公里，新建加盖排水沟约333公里。</t>
  </si>
  <si>
    <t>饶发改投审〔2025〕98号</t>
  </si>
  <si>
    <t>饶发改投审〔2025〕138号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</si>
</sst>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d&quot;日&quot;;@"/>
    <numFmt numFmtId="178" formatCode="0.0000_ "/>
    <numFmt numFmtId="179" formatCode="yyyy/mm/dd"/>
    <numFmt numFmtId="180" formatCode="0.0_ "/>
  </numFmts>
  <fonts count="49">
    <font>
      <sz val="12"/>
      <name val="宋体"/>
      <charset val="134"/>
    </font>
    <font>
      <sz val="11"/>
      <name val="宋体"/>
      <charset val="134"/>
    </font>
    <font>
      <b/>
      <sz val="11"/>
      <name val="宋体"/>
      <charset val="134"/>
    </font>
    <font>
      <sz val="14"/>
      <name val="宋体"/>
      <charset val="134"/>
    </font>
    <font>
      <sz val="14"/>
      <color indexed="8"/>
      <name val="宋体"/>
      <charset val="134"/>
    </font>
    <font>
      <sz val="11"/>
      <color indexed="8"/>
      <name val="宋体"/>
      <charset val="134"/>
    </font>
    <font>
      <sz val="12"/>
      <name val="Times New Roman"/>
      <charset val="0"/>
    </font>
    <font>
      <sz val="28"/>
      <name val="方正小标宋简体"/>
      <charset val="134"/>
    </font>
    <font>
      <sz val="11"/>
      <name val="Times New Roman"/>
      <charset val="0"/>
    </font>
    <font>
      <sz val="11"/>
      <name val="方正小标宋_GBK"/>
      <charset val="134"/>
    </font>
    <font>
      <sz val="12"/>
      <name val="方正小标宋_GBK"/>
      <charset val="134"/>
    </font>
    <font>
      <b/>
      <sz val="12"/>
      <name val="宋体"/>
      <charset val="134"/>
    </font>
    <font>
      <b/>
      <sz val="14"/>
      <name val="方正小标宋_GBK"/>
      <charset val="134"/>
    </font>
    <font>
      <b/>
      <sz val="12"/>
      <name val="方正小标宋_GBK"/>
      <charset val="134"/>
    </font>
    <font>
      <b/>
      <sz val="14"/>
      <name val="Times New Roman"/>
      <charset val="0"/>
    </font>
    <font>
      <b/>
      <sz val="14"/>
      <name val="宋体"/>
      <charset val="134"/>
    </font>
    <font>
      <b/>
      <sz val="12"/>
      <color theme="1"/>
      <name val="宋体"/>
      <charset val="134"/>
    </font>
    <font>
      <sz val="11"/>
      <color theme="1"/>
      <name val="宋体"/>
      <charset val="134"/>
    </font>
    <font>
      <sz val="10.5"/>
      <name val="宋体"/>
      <charset val="134"/>
    </font>
    <font>
      <sz val="12"/>
      <color indexed="8"/>
      <name val="宋体"/>
      <charset val="134"/>
    </font>
    <font>
      <b/>
      <sz val="11"/>
      <color indexed="8"/>
      <name val="宋体"/>
      <charset val="134"/>
    </font>
    <font>
      <sz val="11"/>
      <name val="宋体"/>
      <charset val="134"/>
      <scheme val="major"/>
    </font>
    <font>
      <sz val="11"/>
      <name val="宋体"/>
      <charset val="134"/>
      <scheme val="minor"/>
    </font>
    <font>
      <sz val="10.5"/>
      <color rgb="FF00000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0"/>
      <name val="宋体"/>
      <charset val="134"/>
    </font>
    <font>
      <sz val="11"/>
      <name val="Times New Roman"/>
      <charset val="134"/>
    </font>
    <font>
      <sz val="10"/>
      <name val="宋体"/>
      <charset val="0"/>
    </font>
    <font>
      <sz val="10.5"/>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3" borderId="4"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5" applyNumberFormat="0" applyFill="0" applyAlignment="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2" fillId="0" borderId="0" applyNumberFormat="0" applyFill="0" applyBorder="0" applyAlignment="0" applyProtection="0">
      <alignment vertical="center"/>
    </xf>
    <xf numFmtId="0" fontId="33" fillId="4" borderId="7" applyNumberFormat="0" applyAlignment="0" applyProtection="0">
      <alignment vertical="center"/>
    </xf>
    <xf numFmtId="0" fontId="34" fillId="5" borderId="8" applyNumberFormat="0" applyAlignment="0" applyProtection="0">
      <alignment vertical="center"/>
    </xf>
    <xf numFmtId="0" fontId="35" fillId="5" borderId="7" applyNumberFormat="0" applyAlignment="0" applyProtection="0">
      <alignment vertical="center"/>
    </xf>
    <xf numFmtId="0" fontId="36" fillId="6" borderId="9" applyNumberFormat="0" applyAlignment="0" applyProtection="0">
      <alignment vertical="center"/>
    </xf>
    <xf numFmtId="0" fontId="37" fillId="0" borderId="10" applyNumberFormat="0" applyFill="0" applyAlignment="0" applyProtection="0">
      <alignment vertical="center"/>
    </xf>
    <xf numFmtId="0" fontId="38" fillId="0" borderId="11"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cellStyleXfs>
  <cellXfs count="12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176"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ont="1" applyFill="1" applyBorder="1" applyAlignment="1">
      <alignmen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176"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1" fillId="0" borderId="0" xfId="0" applyFont="1" applyFill="1" applyBorder="1" applyAlignment="1">
      <alignment horizontal="lef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176" fontId="10"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176" fontId="13"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31" fontId="17"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vertical="center" wrapText="1"/>
    </xf>
    <xf numFmtId="176" fontId="1"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31" fontId="17"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xf>
    <xf numFmtId="177" fontId="15"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vertical="center" wrapText="1"/>
    </xf>
    <xf numFmtId="178" fontId="1" fillId="0" borderId="1" xfId="0" applyNumberFormat="1" applyFont="1" applyFill="1" applyBorder="1" applyAlignment="1">
      <alignment horizontal="center" vertical="center" wrapText="1"/>
    </xf>
    <xf numFmtId="0" fontId="11" fillId="0" borderId="0" xfId="0"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vertical="center" wrapText="1"/>
    </xf>
    <xf numFmtId="0" fontId="14" fillId="0" borderId="0" xfId="0" applyFont="1" applyFill="1" applyBorder="1" applyAlignment="1">
      <alignment horizontal="center" vertical="center" wrapText="1"/>
    </xf>
    <xf numFmtId="176" fontId="12" fillId="0" borderId="0" xfId="0" applyNumberFormat="1" applyFont="1" applyFill="1" applyBorder="1" applyAlignment="1">
      <alignment horizontal="center" vertical="center" wrapText="1"/>
    </xf>
    <xf numFmtId="0" fontId="14"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179" fontId="1" fillId="0" borderId="0" xfId="0" applyNumberFormat="1" applyFont="1" applyFill="1" applyBorder="1" applyAlignment="1">
      <alignment horizontal="center" vertical="center" wrapText="1"/>
    </xf>
    <xf numFmtId="0" fontId="20" fillId="0" borderId="0" xfId="0" applyFont="1" applyFill="1" applyBorder="1" applyAlignment="1">
      <alignment vertical="center"/>
    </xf>
    <xf numFmtId="180"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179" fontId="1" fillId="0" borderId="2" xfId="0" applyNumberFormat="1"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176" fontId="1" fillId="2" borderId="1" xfId="0" applyNumberFormat="1" applyFont="1" applyFill="1" applyBorder="1" applyAlignment="1">
      <alignment horizontal="center" vertical="center" wrapText="1"/>
    </xf>
    <xf numFmtId="179" fontId="1" fillId="2"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14" fontId="2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4" fontId="22" fillId="0" borderId="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21" fillId="0" borderId="3"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14" fontId="22" fillId="0" borderId="3" xfId="0" applyNumberFormat="1" applyFont="1" applyFill="1" applyBorder="1" applyAlignment="1">
      <alignment horizontal="center" vertical="center"/>
    </xf>
    <xf numFmtId="0" fontId="24" fillId="0" borderId="1" xfId="0" applyFont="1" applyFill="1" applyBorder="1" applyAlignment="1">
      <alignmen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xf>
    <xf numFmtId="0" fontId="1" fillId="0" borderId="3" xfId="0" applyFont="1" applyFill="1" applyBorder="1" applyAlignment="1">
      <alignment vertical="center" wrapText="1"/>
    </xf>
    <xf numFmtId="14" fontId="1" fillId="0" borderId="3" xfId="0" applyNumberFormat="1" applyFont="1" applyFill="1" applyBorder="1" applyAlignment="1">
      <alignment horizontal="center" vertical="center" wrapText="1"/>
    </xf>
    <xf numFmtId="0" fontId="23" fillId="0" borderId="1" xfId="0" applyFont="1" applyFill="1" applyBorder="1" applyAlignment="1">
      <alignment vertical="center" wrapText="1"/>
    </xf>
    <xf numFmtId="14" fontId="24"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24" fillId="0" borderId="1" xfId="0" applyFont="1" applyFill="1" applyBorder="1" applyAlignment="1">
      <alignmen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xf>
    <xf numFmtId="14" fontId="24" fillId="0" borderId="1" xfId="0" applyNumberFormat="1" applyFont="1" applyFill="1" applyBorder="1" applyAlignment="1">
      <alignment horizontal="center" vertical="center"/>
    </xf>
    <xf numFmtId="0" fontId="23"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0" fontId="1" fillId="0" borderId="0" xfId="0" applyFont="1" applyFill="1" applyBorder="1" applyAlignment="1">
      <alignment vertical="center"/>
    </xf>
    <xf numFmtId="176"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H965"/>
  <sheetViews>
    <sheetView tabSelected="1" zoomScale="90" zoomScaleNormal="90" topLeftCell="A2" workbookViewId="0">
      <selection activeCell="G82" sqref="G82"/>
    </sheetView>
  </sheetViews>
  <sheetFormatPr defaultColWidth="9" defaultRowHeight="15.75"/>
  <cols>
    <col min="1" max="1" width="9.06666666666667" style="7" customWidth="1"/>
    <col min="2" max="2" width="27.5" style="8" customWidth="1"/>
    <col min="3" max="3" width="24.8166666666667" style="8" customWidth="1"/>
    <col min="4" max="4" width="13.0666666666667" style="8" customWidth="1"/>
    <col min="5" max="5" width="49.3" style="8" customWidth="1"/>
    <col min="6" max="6" width="20.1666666666667" style="9" customWidth="1"/>
    <col min="7" max="7" width="18.9416666666667" style="10" customWidth="1"/>
    <col min="8" max="8" width="17.625" style="10" customWidth="1"/>
    <col min="9" max="103" width="9" style="11"/>
    <col min="104" max="16384" width="9" style="5"/>
  </cols>
  <sheetData>
    <row r="1" ht="36" customHeight="1" spans="1:8">
      <c r="A1" s="12" t="s">
        <v>0</v>
      </c>
      <c r="B1" s="13"/>
      <c r="C1" s="13"/>
      <c r="D1" s="13"/>
      <c r="E1" s="13"/>
      <c r="F1" s="14"/>
      <c r="G1" s="15"/>
      <c r="H1" s="15"/>
    </row>
    <row r="2" s="1" customFormat="1" ht="25" customHeight="1" spans="1:8">
      <c r="A2" s="8"/>
      <c r="B2" s="16"/>
      <c r="C2" s="16"/>
      <c r="D2" s="16"/>
      <c r="E2" s="16"/>
      <c r="F2" s="9"/>
      <c r="G2" s="17"/>
      <c r="H2" s="18" t="s">
        <v>1</v>
      </c>
    </row>
    <row r="3" s="1" customFormat="1" ht="60" customHeight="1" spans="1:8">
      <c r="A3" s="19" t="s">
        <v>2</v>
      </c>
      <c r="B3" s="20" t="s">
        <v>3</v>
      </c>
      <c r="C3" s="20" t="s">
        <v>4</v>
      </c>
      <c r="D3" s="19" t="s">
        <v>5</v>
      </c>
      <c r="E3" s="19" t="s">
        <v>6</v>
      </c>
      <c r="F3" s="21" t="s">
        <v>7</v>
      </c>
      <c r="G3" s="19" t="s">
        <v>8</v>
      </c>
      <c r="H3" s="19" t="s">
        <v>9</v>
      </c>
    </row>
    <row r="4" s="2" customFormat="1" ht="24" customHeight="1" spans="1:154">
      <c r="A4" s="22" t="s">
        <v>10</v>
      </c>
      <c r="B4" s="23">
        <f>B5+B6</f>
        <v>939</v>
      </c>
      <c r="C4" s="24"/>
      <c r="D4" s="23"/>
      <c r="E4" s="23"/>
      <c r="F4" s="25">
        <f>SUM(F5+F6)</f>
        <v>817309.400079</v>
      </c>
      <c r="G4" s="26"/>
      <c r="H4" s="26"/>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row>
    <row r="5" s="2" customFormat="1" ht="24" customHeight="1" spans="1:154">
      <c r="A5" s="22" t="s">
        <v>11</v>
      </c>
      <c r="B5" s="23">
        <f>COUNTA(B10:B128)</f>
        <v>114</v>
      </c>
      <c r="C5" s="27"/>
      <c r="D5" s="28"/>
      <c r="E5" s="28"/>
      <c r="F5" s="25">
        <f>SUM(F30,F9,F53)</f>
        <v>210965.790079</v>
      </c>
      <c r="G5" s="29"/>
      <c r="H5" s="29"/>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row>
    <row r="6" s="2" customFormat="1" ht="24" customHeight="1" spans="1:154">
      <c r="A6" s="22" t="s">
        <v>12</v>
      </c>
      <c r="B6" s="23">
        <f>COUNTA(B130:B956)</f>
        <v>825</v>
      </c>
      <c r="C6" s="27"/>
      <c r="D6" s="28"/>
      <c r="E6" s="28"/>
      <c r="F6" s="25">
        <f>SUM(F129)</f>
        <v>606343.61</v>
      </c>
      <c r="G6" s="29"/>
      <c r="H6" s="29"/>
      <c r="I6" s="54"/>
      <c r="J6" s="55"/>
      <c r="K6" s="56"/>
      <c r="L6" s="57"/>
      <c r="M6" s="56"/>
      <c r="N6" s="58"/>
      <c r="O6" s="56"/>
      <c r="P6" s="59"/>
      <c r="Q6" s="55"/>
      <c r="R6" s="54"/>
      <c r="S6" s="55"/>
      <c r="T6" s="56"/>
      <c r="U6" s="57"/>
      <c r="V6" s="56"/>
      <c r="W6" s="58"/>
      <c r="X6" s="56"/>
      <c r="Y6" s="59"/>
      <c r="Z6" s="55"/>
      <c r="AA6" s="54"/>
      <c r="AB6" s="55"/>
      <c r="AC6" s="56"/>
      <c r="AD6" s="57"/>
      <c r="AE6" s="56"/>
      <c r="AF6" s="58"/>
      <c r="AG6" s="56"/>
      <c r="AH6" s="59"/>
      <c r="AI6" s="55"/>
      <c r="AJ6" s="54"/>
      <c r="AK6" s="55"/>
      <c r="AL6" s="56"/>
      <c r="AM6" s="57"/>
      <c r="AN6" s="56"/>
      <c r="AO6" s="58"/>
      <c r="AP6" s="56"/>
      <c r="AQ6" s="59"/>
      <c r="AR6" s="55"/>
      <c r="AS6" s="54"/>
      <c r="AT6" s="55"/>
      <c r="AU6" s="56"/>
      <c r="AV6" s="57"/>
      <c r="AW6" s="56"/>
      <c r="AX6" s="58"/>
      <c r="AY6" s="56"/>
      <c r="AZ6" s="59"/>
      <c r="BA6" s="55"/>
      <c r="BB6" s="54"/>
      <c r="BC6" s="55"/>
      <c r="BD6" s="56"/>
      <c r="BE6" s="57"/>
      <c r="BF6" s="56"/>
      <c r="BG6" s="58"/>
      <c r="BH6" s="56"/>
      <c r="BI6" s="59"/>
      <c r="BJ6" s="55"/>
      <c r="BK6" s="54"/>
      <c r="BL6" s="55"/>
      <c r="BM6" s="56"/>
      <c r="BN6" s="57"/>
      <c r="BO6" s="56"/>
      <c r="BP6" s="58"/>
      <c r="BQ6" s="56"/>
      <c r="BR6" s="59"/>
      <c r="BS6" s="55"/>
      <c r="BT6" s="54"/>
      <c r="BU6" s="55"/>
      <c r="BV6" s="56"/>
      <c r="BW6" s="57"/>
      <c r="BX6" s="56"/>
      <c r="BY6" s="58"/>
      <c r="BZ6" s="56"/>
      <c r="CA6" s="59"/>
      <c r="CB6" s="55"/>
      <c r="CC6" s="54"/>
      <c r="CD6" s="55"/>
      <c r="CE6" s="56"/>
      <c r="CF6" s="57"/>
      <c r="CG6" s="56"/>
      <c r="CH6" s="58"/>
      <c r="CI6" s="56"/>
      <c r="CJ6" s="59"/>
      <c r="CK6" s="55"/>
      <c r="CL6" s="54"/>
      <c r="CM6" s="55"/>
      <c r="CN6" s="56"/>
      <c r="CO6" s="57"/>
      <c r="CP6" s="56"/>
      <c r="CQ6" s="58"/>
      <c r="CR6" s="56"/>
      <c r="CS6" s="59"/>
      <c r="CT6" s="55"/>
      <c r="CU6" s="54"/>
      <c r="CV6" s="55"/>
      <c r="CW6" s="56"/>
      <c r="CX6" s="57"/>
      <c r="CY6" s="56"/>
      <c r="CZ6" s="58"/>
      <c r="DA6" s="56"/>
      <c r="DB6" s="59"/>
      <c r="DC6" s="55"/>
      <c r="DD6" s="54"/>
      <c r="DE6" s="55"/>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row>
    <row r="7" s="2" customFormat="1" ht="24" customHeight="1" spans="1:154">
      <c r="A7" s="22" t="s">
        <v>13</v>
      </c>
      <c r="B7" s="23">
        <f>COUNTA(B957:B988)</f>
        <v>8</v>
      </c>
      <c r="C7" s="27"/>
      <c r="D7" s="28"/>
      <c r="E7" s="28"/>
      <c r="F7" s="25"/>
      <c r="G7" s="29"/>
      <c r="H7" s="29"/>
      <c r="I7" s="54"/>
      <c r="J7" s="55"/>
      <c r="K7" s="56"/>
      <c r="L7" s="57"/>
      <c r="M7" s="56"/>
      <c r="N7" s="58"/>
      <c r="O7" s="56"/>
      <c r="P7" s="59"/>
      <c r="Q7" s="55"/>
      <c r="R7" s="54"/>
      <c r="S7" s="55"/>
      <c r="T7" s="56"/>
      <c r="U7" s="57"/>
      <c r="V7" s="56"/>
      <c r="W7" s="58"/>
      <c r="X7" s="56"/>
      <c r="Y7" s="59"/>
      <c r="Z7" s="55"/>
      <c r="AA7" s="54"/>
      <c r="AB7" s="55"/>
      <c r="AC7" s="56"/>
      <c r="AD7" s="57"/>
      <c r="AE7" s="56"/>
      <c r="AF7" s="58"/>
      <c r="AG7" s="56"/>
      <c r="AH7" s="59"/>
      <c r="AI7" s="55"/>
      <c r="AJ7" s="54"/>
      <c r="AK7" s="55"/>
      <c r="AL7" s="56"/>
      <c r="AM7" s="57"/>
      <c r="AN7" s="56"/>
      <c r="AO7" s="58"/>
      <c r="AP7" s="56"/>
      <c r="AQ7" s="59"/>
      <c r="AR7" s="55"/>
      <c r="AS7" s="54"/>
      <c r="AT7" s="55"/>
      <c r="AU7" s="56"/>
      <c r="AV7" s="57"/>
      <c r="AW7" s="56"/>
      <c r="AX7" s="58"/>
      <c r="AY7" s="56"/>
      <c r="AZ7" s="59"/>
      <c r="BA7" s="55"/>
      <c r="BB7" s="54"/>
      <c r="BC7" s="55"/>
      <c r="BD7" s="56"/>
      <c r="BE7" s="57"/>
      <c r="BF7" s="56"/>
      <c r="BG7" s="58"/>
      <c r="BH7" s="56"/>
      <c r="BI7" s="59"/>
      <c r="BJ7" s="55"/>
      <c r="BK7" s="54"/>
      <c r="BL7" s="55"/>
      <c r="BM7" s="56"/>
      <c r="BN7" s="57"/>
      <c r="BO7" s="56"/>
      <c r="BP7" s="58"/>
      <c r="BQ7" s="56"/>
      <c r="BR7" s="59"/>
      <c r="BS7" s="55"/>
      <c r="BT7" s="54"/>
      <c r="BU7" s="55"/>
      <c r="BV7" s="56"/>
      <c r="BW7" s="57"/>
      <c r="BX7" s="56"/>
      <c r="BY7" s="58"/>
      <c r="BZ7" s="56"/>
      <c r="CA7" s="59"/>
      <c r="CB7" s="55"/>
      <c r="CC7" s="54"/>
      <c r="CD7" s="55"/>
      <c r="CE7" s="56"/>
      <c r="CF7" s="57"/>
      <c r="CG7" s="56"/>
      <c r="CH7" s="58"/>
      <c r="CI7" s="56"/>
      <c r="CJ7" s="59"/>
      <c r="CK7" s="55"/>
      <c r="CL7" s="54"/>
      <c r="CM7" s="55"/>
      <c r="CN7" s="56"/>
      <c r="CO7" s="57"/>
      <c r="CP7" s="56"/>
      <c r="CQ7" s="58"/>
      <c r="CR7" s="56"/>
      <c r="CS7" s="59"/>
      <c r="CT7" s="55"/>
      <c r="CU7" s="54"/>
      <c r="CV7" s="55"/>
      <c r="CW7" s="56"/>
      <c r="CX7" s="57"/>
      <c r="CY7" s="56"/>
      <c r="CZ7" s="58"/>
      <c r="DA7" s="56"/>
      <c r="DB7" s="59"/>
      <c r="DC7" s="55"/>
      <c r="DD7" s="54"/>
      <c r="DE7" s="55"/>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row>
    <row r="8" s="2" customFormat="1" ht="39" customHeight="1" spans="1:154">
      <c r="A8" s="30" t="s">
        <v>14</v>
      </c>
      <c r="B8" s="31"/>
      <c r="C8" s="27"/>
      <c r="D8" s="28"/>
      <c r="E8" s="28"/>
      <c r="F8" s="25">
        <f>F5</f>
        <v>210965.790079</v>
      </c>
      <c r="G8" s="29"/>
      <c r="H8" s="29"/>
      <c r="I8" s="54"/>
      <c r="J8" s="55"/>
      <c r="K8" s="56"/>
      <c r="L8" s="57"/>
      <c r="M8" s="56"/>
      <c r="N8" s="58"/>
      <c r="O8" s="56"/>
      <c r="P8" s="59"/>
      <c r="Q8" s="55"/>
      <c r="R8" s="54"/>
      <c r="S8" s="55"/>
      <c r="T8" s="56"/>
      <c r="U8" s="57"/>
      <c r="V8" s="56"/>
      <c r="W8" s="58"/>
      <c r="X8" s="56"/>
      <c r="Y8" s="59"/>
      <c r="Z8" s="55"/>
      <c r="AA8" s="54"/>
      <c r="AB8" s="55"/>
      <c r="AC8" s="56"/>
      <c r="AD8" s="57"/>
      <c r="AE8" s="56"/>
      <c r="AF8" s="58"/>
      <c r="AG8" s="56"/>
      <c r="AH8" s="59"/>
      <c r="AI8" s="55"/>
      <c r="AJ8" s="54"/>
      <c r="AK8" s="55"/>
      <c r="AL8" s="56"/>
      <c r="AM8" s="57"/>
      <c r="AN8" s="56"/>
      <c r="AO8" s="58"/>
      <c r="AP8" s="56"/>
      <c r="AQ8" s="59"/>
      <c r="AR8" s="55"/>
      <c r="AS8" s="54"/>
      <c r="AT8" s="55"/>
      <c r="AU8" s="56"/>
      <c r="AV8" s="57"/>
      <c r="AW8" s="56"/>
      <c r="AX8" s="58"/>
      <c r="AY8" s="56"/>
      <c r="AZ8" s="59"/>
      <c r="BA8" s="55"/>
      <c r="BB8" s="54"/>
      <c r="BC8" s="55"/>
      <c r="BD8" s="56"/>
      <c r="BE8" s="57"/>
      <c r="BF8" s="56"/>
      <c r="BG8" s="58"/>
      <c r="BH8" s="56"/>
      <c r="BI8" s="59"/>
      <c r="BJ8" s="55"/>
      <c r="BK8" s="54"/>
      <c r="BL8" s="55"/>
      <c r="BM8" s="56"/>
      <c r="BN8" s="57"/>
      <c r="BO8" s="56"/>
      <c r="BP8" s="58"/>
      <c r="BQ8" s="56"/>
      <c r="BR8" s="59"/>
      <c r="BS8" s="55"/>
      <c r="BT8" s="54"/>
      <c r="BU8" s="55"/>
      <c r="BV8" s="56"/>
      <c r="BW8" s="57"/>
      <c r="BX8" s="56"/>
      <c r="BY8" s="58"/>
      <c r="BZ8" s="56"/>
      <c r="CA8" s="59"/>
      <c r="CB8" s="55"/>
      <c r="CC8" s="54"/>
      <c r="CD8" s="55"/>
      <c r="CE8" s="56"/>
      <c r="CF8" s="57"/>
      <c r="CG8" s="56"/>
      <c r="CH8" s="58"/>
      <c r="CI8" s="56"/>
      <c r="CJ8" s="59"/>
      <c r="CK8" s="55"/>
      <c r="CL8" s="54"/>
      <c r="CM8" s="55"/>
      <c r="CN8" s="56"/>
      <c r="CO8" s="57"/>
      <c r="CP8" s="56"/>
      <c r="CQ8" s="58"/>
      <c r="CR8" s="56"/>
      <c r="CS8" s="59"/>
      <c r="CT8" s="55"/>
      <c r="CU8" s="54"/>
      <c r="CV8" s="55"/>
      <c r="CW8" s="56"/>
      <c r="CX8" s="57"/>
      <c r="CY8" s="56"/>
      <c r="CZ8" s="58"/>
      <c r="DA8" s="56"/>
      <c r="DB8" s="59"/>
      <c r="DC8" s="55"/>
      <c r="DD8" s="54"/>
      <c r="DE8" s="55"/>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row>
    <row r="9" s="1" customFormat="1" ht="30" customHeight="1" spans="1:8">
      <c r="A9" s="22" t="s">
        <v>15</v>
      </c>
      <c r="B9" s="22"/>
      <c r="C9" s="22"/>
      <c r="D9" s="22"/>
      <c r="E9" s="22"/>
      <c r="F9" s="32">
        <f>SUM(F10:F29)</f>
        <v>55511.89</v>
      </c>
      <c r="G9" s="33"/>
      <c r="H9" s="33"/>
    </row>
    <row r="10" s="1" customFormat="1" ht="112" customHeight="1" spans="1:8">
      <c r="A10" s="32">
        <v>1</v>
      </c>
      <c r="B10" s="34" t="s">
        <v>16</v>
      </c>
      <c r="C10" s="34" t="s">
        <v>17</v>
      </c>
      <c r="D10" s="34" t="s">
        <v>18</v>
      </c>
      <c r="E10" s="34" t="s">
        <v>19</v>
      </c>
      <c r="F10" s="34">
        <v>171.01</v>
      </c>
      <c r="G10" s="34" t="s">
        <v>20</v>
      </c>
      <c r="H10" s="35">
        <v>45671</v>
      </c>
    </row>
    <row r="11" s="1" customFormat="1" ht="64" customHeight="1" spans="1:8">
      <c r="A11" s="36">
        <v>2</v>
      </c>
      <c r="B11" s="37" t="s">
        <v>21</v>
      </c>
      <c r="C11" s="37" t="s">
        <v>22</v>
      </c>
      <c r="D11" s="37" t="s">
        <v>23</v>
      </c>
      <c r="E11" s="37" t="s">
        <v>24</v>
      </c>
      <c r="F11" s="37">
        <v>938.35</v>
      </c>
      <c r="G11" s="37" t="s">
        <v>25</v>
      </c>
      <c r="H11" s="38">
        <v>45708</v>
      </c>
    </row>
    <row r="12" s="1" customFormat="1" ht="64" customHeight="1" spans="1:8">
      <c r="A12" s="32">
        <v>3</v>
      </c>
      <c r="B12" s="39" t="s">
        <v>26</v>
      </c>
      <c r="C12" s="40" t="s">
        <v>27</v>
      </c>
      <c r="D12" s="41" t="s">
        <v>28</v>
      </c>
      <c r="E12" s="39" t="s">
        <v>29</v>
      </c>
      <c r="F12" s="34">
        <v>5013.2</v>
      </c>
      <c r="G12" s="34" t="s">
        <v>30</v>
      </c>
      <c r="H12" s="35">
        <v>45727</v>
      </c>
    </row>
    <row r="13" s="1" customFormat="1" ht="200" customHeight="1" spans="1:8">
      <c r="A13" s="36">
        <v>4</v>
      </c>
      <c r="B13" s="39" t="s">
        <v>31</v>
      </c>
      <c r="C13" s="40" t="s">
        <v>32</v>
      </c>
      <c r="D13" s="41" t="s">
        <v>33</v>
      </c>
      <c r="E13" s="39" t="s">
        <v>34</v>
      </c>
      <c r="F13" s="42">
        <v>23345.2</v>
      </c>
      <c r="G13" s="34" t="s">
        <v>35</v>
      </c>
      <c r="H13" s="35">
        <v>45792</v>
      </c>
    </row>
    <row r="14" s="1" customFormat="1" ht="87" customHeight="1" spans="1:8">
      <c r="A14" s="32">
        <v>5</v>
      </c>
      <c r="B14" s="39" t="s">
        <v>36</v>
      </c>
      <c r="C14" s="40" t="s">
        <v>37</v>
      </c>
      <c r="D14" s="41" t="s">
        <v>38</v>
      </c>
      <c r="E14" s="39" t="s">
        <v>39</v>
      </c>
      <c r="F14" s="34">
        <v>7000</v>
      </c>
      <c r="G14" s="34" t="s">
        <v>40</v>
      </c>
      <c r="H14" s="35">
        <v>45803</v>
      </c>
    </row>
    <row r="15" s="1" customFormat="1" ht="64" customHeight="1" spans="1:8">
      <c r="A15" s="36">
        <v>6</v>
      </c>
      <c r="B15" s="43" t="s">
        <v>41</v>
      </c>
      <c r="C15" s="37" t="s">
        <v>42</v>
      </c>
      <c r="D15" s="43" t="s">
        <v>43</v>
      </c>
      <c r="E15" s="43" t="s">
        <v>44</v>
      </c>
      <c r="F15" s="37">
        <v>13536</v>
      </c>
      <c r="G15" s="34" t="s">
        <v>45</v>
      </c>
      <c r="H15" s="35">
        <v>45807</v>
      </c>
    </row>
    <row r="16" s="1" customFormat="1" ht="64" customHeight="1" spans="1:8">
      <c r="A16" s="36">
        <v>7</v>
      </c>
      <c r="B16" s="43" t="s">
        <v>46</v>
      </c>
      <c r="C16" s="37" t="s">
        <v>42</v>
      </c>
      <c r="D16" s="43" t="s">
        <v>47</v>
      </c>
      <c r="E16" s="43" t="s">
        <v>48</v>
      </c>
      <c r="F16" s="37">
        <v>926.23</v>
      </c>
      <c r="G16" s="34" t="s">
        <v>49</v>
      </c>
      <c r="H16" s="35">
        <v>45818</v>
      </c>
    </row>
    <row r="17" s="1" customFormat="1" ht="64" customHeight="1" spans="1:8">
      <c r="A17" s="36">
        <v>8</v>
      </c>
      <c r="B17" s="43" t="s">
        <v>50</v>
      </c>
      <c r="C17" s="37" t="s">
        <v>51</v>
      </c>
      <c r="D17" s="43" t="s">
        <v>52</v>
      </c>
      <c r="E17" s="43" t="s">
        <v>53</v>
      </c>
      <c r="F17" s="37">
        <v>214.9</v>
      </c>
      <c r="G17" s="34" t="s">
        <v>54</v>
      </c>
      <c r="H17" s="35">
        <v>45817</v>
      </c>
    </row>
    <row r="18" s="1" customFormat="1" ht="64" customHeight="1" spans="1:8">
      <c r="A18" s="36">
        <v>9</v>
      </c>
      <c r="B18" s="43" t="s">
        <v>55</v>
      </c>
      <c r="C18" s="37" t="s">
        <v>56</v>
      </c>
      <c r="D18" s="43" t="s">
        <v>57</v>
      </c>
      <c r="E18" s="43" t="s">
        <v>58</v>
      </c>
      <c r="F18" s="37">
        <v>260.4</v>
      </c>
      <c r="G18" s="34" t="s">
        <v>59</v>
      </c>
      <c r="H18" s="35">
        <v>45817</v>
      </c>
    </row>
    <row r="19" s="1" customFormat="1" ht="64" customHeight="1" spans="1:8">
      <c r="A19" s="36">
        <v>10</v>
      </c>
      <c r="B19" s="43" t="s">
        <v>60</v>
      </c>
      <c r="C19" s="37" t="s">
        <v>61</v>
      </c>
      <c r="D19" s="43" t="s">
        <v>62</v>
      </c>
      <c r="E19" s="43" t="s">
        <v>63</v>
      </c>
      <c r="F19" s="37">
        <v>196.47</v>
      </c>
      <c r="G19" s="34" t="s">
        <v>64</v>
      </c>
      <c r="H19" s="35">
        <v>45817</v>
      </c>
    </row>
    <row r="20" s="1" customFormat="1" ht="64" customHeight="1" spans="1:8">
      <c r="A20" s="36">
        <v>11</v>
      </c>
      <c r="B20" s="43" t="s">
        <v>65</v>
      </c>
      <c r="C20" s="37" t="s">
        <v>66</v>
      </c>
      <c r="D20" s="43" t="s">
        <v>67</v>
      </c>
      <c r="E20" s="43" t="s">
        <v>68</v>
      </c>
      <c r="F20" s="37">
        <v>137.22</v>
      </c>
      <c r="G20" s="34" t="s">
        <v>69</v>
      </c>
      <c r="H20" s="35">
        <v>45818</v>
      </c>
    </row>
    <row r="21" s="1" customFormat="1" ht="64" customHeight="1" spans="1:8">
      <c r="A21" s="36">
        <v>12</v>
      </c>
      <c r="B21" s="43" t="s">
        <v>70</v>
      </c>
      <c r="C21" s="37" t="s">
        <v>71</v>
      </c>
      <c r="D21" s="43" t="s">
        <v>62</v>
      </c>
      <c r="E21" s="43" t="s">
        <v>72</v>
      </c>
      <c r="F21" s="37">
        <v>184.56</v>
      </c>
      <c r="G21" s="37" t="s">
        <v>73</v>
      </c>
      <c r="H21" s="38">
        <v>45818</v>
      </c>
    </row>
    <row r="22" s="1" customFormat="1" ht="64" customHeight="1" spans="1:8">
      <c r="A22" s="36">
        <v>13</v>
      </c>
      <c r="B22" s="43" t="s">
        <v>74</v>
      </c>
      <c r="C22" s="37" t="s">
        <v>61</v>
      </c>
      <c r="D22" s="43" t="s">
        <v>75</v>
      </c>
      <c r="E22" s="43" t="s">
        <v>76</v>
      </c>
      <c r="F22" s="37">
        <v>213.71</v>
      </c>
      <c r="G22" s="37" t="s">
        <v>77</v>
      </c>
      <c r="H22" s="38">
        <v>45818</v>
      </c>
    </row>
    <row r="23" s="1" customFormat="1" ht="64" customHeight="1" spans="1:8">
      <c r="A23" s="36">
        <v>14</v>
      </c>
      <c r="B23" s="43" t="s">
        <v>78</v>
      </c>
      <c r="C23" s="37" t="s">
        <v>79</v>
      </c>
      <c r="D23" s="43" t="s">
        <v>80</v>
      </c>
      <c r="E23" s="43" t="s">
        <v>81</v>
      </c>
      <c r="F23" s="37">
        <v>266.13</v>
      </c>
      <c r="G23" s="37" t="s">
        <v>82</v>
      </c>
      <c r="H23" s="38">
        <v>45830</v>
      </c>
    </row>
    <row r="24" s="1" customFormat="1" ht="64" customHeight="1" spans="1:8">
      <c r="A24" s="36">
        <v>15</v>
      </c>
      <c r="B24" s="43" t="s">
        <v>83</v>
      </c>
      <c r="C24" s="37" t="s">
        <v>84</v>
      </c>
      <c r="D24" s="43" t="s">
        <v>85</v>
      </c>
      <c r="E24" s="43" t="s">
        <v>86</v>
      </c>
      <c r="F24" s="37">
        <v>764.31</v>
      </c>
      <c r="G24" s="37" t="s">
        <v>87</v>
      </c>
      <c r="H24" s="38">
        <v>45830</v>
      </c>
    </row>
    <row r="25" s="1" customFormat="1" ht="64" customHeight="1" spans="1:8">
      <c r="A25" s="36">
        <v>16</v>
      </c>
      <c r="B25" s="43" t="s">
        <v>88</v>
      </c>
      <c r="C25" s="37" t="s">
        <v>84</v>
      </c>
      <c r="D25" s="43" t="s">
        <v>85</v>
      </c>
      <c r="E25" s="43" t="s">
        <v>89</v>
      </c>
      <c r="F25" s="37">
        <v>994.99</v>
      </c>
      <c r="G25" s="37" t="s">
        <v>90</v>
      </c>
      <c r="H25" s="38">
        <v>45830</v>
      </c>
    </row>
    <row r="26" s="1" customFormat="1" ht="64" customHeight="1" spans="1:8">
      <c r="A26" s="36">
        <v>17</v>
      </c>
      <c r="B26" s="43" t="s">
        <v>91</v>
      </c>
      <c r="C26" s="37" t="s">
        <v>92</v>
      </c>
      <c r="D26" s="43" t="s">
        <v>93</v>
      </c>
      <c r="E26" s="43" t="s">
        <v>94</v>
      </c>
      <c r="F26" s="37">
        <v>911.52</v>
      </c>
      <c r="G26" s="37" t="s">
        <v>95</v>
      </c>
      <c r="H26" s="38">
        <v>45830</v>
      </c>
    </row>
    <row r="27" s="1" customFormat="1" ht="64" customHeight="1" spans="1:8">
      <c r="A27" s="36">
        <v>18</v>
      </c>
      <c r="B27" s="43" t="s">
        <v>96</v>
      </c>
      <c r="C27" s="37" t="s">
        <v>79</v>
      </c>
      <c r="D27" s="43" t="s">
        <v>97</v>
      </c>
      <c r="E27" s="43" t="s">
        <v>98</v>
      </c>
      <c r="F27" s="37">
        <v>218.14</v>
      </c>
      <c r="G27" s="37" t="s">
        <v>99</v>
      </c>
      <c r="H27" s="38">
        <v>45831</v>
      </c>
    </row>
    <row r="28" s="1" customFormat="1" ht="64" customHeight="1" spans="1:8">
      <c r="A28" s="36">
        <v>19</v>
      </c>
      <c r="B28" s="43" t="s">
        <v>100</v>
      </c>
      <c r="C28" s="37" t="s">
        <v>79</v>
      </c>
      <c r="D28" s="43" t="s">
        <v>101</v>
      </c>
      <c r="E28" s="43" t="s">
        <v>102</v>
      </c>
      <c r="F28" s="37">
        <v>219.55</v>
      </c>
      <c r="G28" s="37" t="s">
        <v>103</v>
      </c>
      <c r="H28" s="38">
        <v>45838</v>
      </c>
    </row>
    <row r="29" s="1" customFormat="1" ht="64" customHeight="1" spans="1:8">
      <c r="A29" s="36"/>
      <c r="B29" s="43"/>
      <c r="C29" s="43"/>
      <c r="D29" s="43"/>
      <c r="E29" s="43"/>
      <c r="F29" s="43"/>
      <c r="G29" s="43"/>
      <c r="H29" s="44"/>
    </row>
    <row r="30" s="3" customFormat="1" ht="30" customHeight="1" spans="1:108">
      <c r="A30" s="22" t="s">
        <v>104</v>
      </c>
      <c r="B30" s="45"/>
      <c r="C30" s="45"/>
      <c r="D30" s="45"/>
      <c r="E30" s="45"/>
      <c r="F30" s="32">
        <f>SUM(F31:F52)</f>
        <v>122833.9317</v>
      </c>
      <c r="G30" s="33"/>
      <c r="H30" s="46"/>
      <c r="CZ30" s="4"/>
      <c r="DA30" s="4"/>
      <c r="DB30" s="4"/>
      <c r="DC30" s="4"/>
      <c r="DD30" s="4"/>
    </row>
    <row r="31" s="1" customFormat="1" ht="82" customHeight="1" spans="1:8">
      <c r="A31" s="32">
        <v>1</v>
      </c>
      <c r="B31" s="39" t="s">
        <v>105</v>
      </c>
      <c r="C31" s="39" t="s">
        <v>22</v>
      </c>
      <c r="D31" s="39" t="s">
        <v>106</v>
      </c>
      <c r="E31" s="39" t="s">
        <v>107</v>
      </c>
      <c r="F31" s="47">
        <v>16773.85</v>
      </c>
      <c r="G31" s="34" t="s">
        <v>108</v>
      </c>
      <c r="H31" s="48">
        <v>45672</v>
      </c>
    </row>
    <row r="32" s="1" customFormat="1" ht="82" customHeight="1" spans="1:8">
      <c r="A32" s="32">
        <v>2</v>
      </c>
      <c r="B32" s="39" t="s">
        <v>109</v>
      </c>
      <c r="C32" s="39" t="s">
        <v>110</v>
      </c>
      <c r="D32" s="39" t="s">
        <v>111</v>
      </c>
      <c r="E32" s="39" t="s">
        <v>112</v>
      </c>
      <c r="F32" s="47">
        <v>251.32</v>
      </c>
      <c r="G32" s="34" t="s">
        <v>113</v>
      </c>
      <c r="H32" s="48">
        <v>45672</v>
      </c>
    </row>
    <row r="33" s="1" customFormat="1" ht="82" customHeight="1" spans="1:8">
      <c r="A33" s="32">
        <v>3</v>
      </c>
      <c r="B33" s="39" t="s">
        <v>114</v>
      </c>
      <c r="C33" s="39" t="s">
        <v>110</v>
      </c>
      <c r="D33" s="39" t="s">
        <v>111</v>
      </c>
      <c r="E33" s="39" t="s">
        <v>115</v>
      </c>
      <c r="F33" s="47">
        <v>152.27</v>
      </c>
      <c r="G33" s="34" t="s">
        <v>116</v>
      </c>
      <c r="H33" s="48">
        <v>45672</v>
      </c>
    </row>
    <row r="34" s="1" customFormat="1" ht="62" customHeight="1" spans="1:8">
      <c r="A34" s="32">
        <v>4</v>
      </c>
      <c r="B34" s="39" t="s">
        <v>117</v>
      </c>
      <c r="C34" s="39" t="s">
        <v>110</v>
      </c>
      <c r="D34" s="39" t="s">
        <v>118</v>
      </c>
      <c r="E34" s="39" t="s">
        <v>119</v>
      </c>
      <c r="F34" s="47">
        <v>378.3217</v>
      </c>
      <c r="G34" s="34" t="s">
        <v>120</v>
      </c>
      <c r="H34" s="48">
        <v>45707</v>
      </c>
    </row>
    <row r="35" s="1" customFormat="1" ht="119" customHeight="1" spans="1:8">
      <c r="A35" s="32">
        <v>5</v>
      </c>
      <c r="B35" s="39" t="s">
        <v>121</v>
      </c>
      <c r="C35" s="39" t="s">
        <v>122</v>
      </c>
      <c r="D35" s="39" t="s">
        <v>123</v>
      </c>
      <c r="E35" s="39" t="s">
        <v>124</v>
      </c>
      <c r="F35" s="47">
        <v>235.76</v>
      </c>
      <c r="G35" s="34" t="s">
        <v>125</v>
      </c>
      <c r="H35" s="48">
        <v>45713</v>
      </c>
    </row>
    <row r="36" s="1" customFormat="1" ht="94" customHeight="1" spans="1:8">
      <c r="A36" s="32">
        <v>6</v>
      </c>
      <c r="B36" s="39" t="s">
        <v>126</v>
      </c>
      <c r="C36" s="39" t="s">
        <v>127</v>
      </c>
      <c r="D36" s="39" t="s">
        <v>128</v>
      </c>
      <c r="E36" s="39" t="s">
        <v>129</v>
      </c>
      <c r="F36" s="34">
        <v>139.99</v>
      </c>
      <c r="G36" s="49" t="s">
        <v>130</v>
      </c>
      <c r="H36" s="48">
        <v>45722</v>
      </c>
    </row>
    <row r="37" s="1" customFormat="1" ht="62" customHeight="1" spans="1:8">
      <c r="A37" s="32">
        <v>7</v>
      </c>
      <c r="B37" s="39" t="s">
        <v>131</v>
      </c>
      <c r="C37" s="39" t="s">
        <v>132</v>
      </c>
      <c r="D37" s="39" t="s">
        <v>133</v>
      </c>
      <c r="E37" s="39" t="s">
        <v>134</v>
      </c>
      <c r="F37" s="34">
        <v>353.24</v>
      </c>
      <c r="G37" s="49" t="s">
        <v>135</v>
      </c>
      <c r="H37" s="48">
        <v>45722</v>
      </c>
    </row>
    <row r="38" s="1" customFormat="1" ht="90" customHeight="1" spans="1:8">
      <c r="A38" s="32">
        <v>8</v>
      </c>
      <c r="B38" s="39" t="s">
        <v>136</v>
      </c>
      <c r="C38" s="39" t="s">
        <v>110</v>
      </c>
      <c r="D38" s="39" t="s">
        <v>118</v>
      </c>
      <c r="E38" s="39" t="s">
        <v>137</v>
      </c>
      <c r="F38" s="34">
        <v>494.15</v>
      </c>
      <c r="G38" s="49" t="s">
        <v>138</v>
      </c>
      <c r="H38" s="48">
        <v>45726</v>
      </c>
    </row>
    <row r="39" s="1" customFormat="1" ht="90" customHeight="1" spans="1:8">
      <c r="A39" s="32">
        <v>9</v>
      </c>
      <c r="B39" s="39" t="s">
        <v>139</v>
      </c>
      <c r="C39" s="39" t="s">
        <v>92</v>
      </c>
      <c r="D39" s="39" t="s">
        <v>133</v>
      </c>
      <c r="E39" s="39" t="s">
        <v>140</v>
      </c>
      <c r="F39" s="34">
        <v>288.84</v>
      </c>
      <c r="G39" s="49" t="s">
        <v>141</v>
      </c>
      <c r="H39" s="48">
        <v>45736</v>
      </c>
    </row>
    <row r="40" s="1" customFormat="1" ht="90" customHeight="1" spans="1:8">
      <c r="A40" s="32">
        <v>10</v>
      </c>
      <c r="B40" s="39" t="s">
        <v>142</v>
      </c>
      <c r="C40" s="39" t="s">
        <v>143</v>
      </c>
      <c r="D40" s="39" t="s">
        <v>144</v>
      </c>
      <c r="E40" s="39" t="s">
        <v>145</v>
      </c>
      <c r="F40" s="34">
        <v>268.91</v>
      </c>
      <c r="G40" s="49" t="s">
        <v>146</v>
      </c>
      <c r="H40" s="48">
        <v>45761</v>
      </c>
    </row>
    <row r="41" s="1" customFormat="1" ht="157" customHeight="1" spans="1:8">
      <c r="A41" s="32">
        <v>11</v>
      </c>
      <c r="B41" s="39" t="s">
        <v>147</v>
      </c>
      <c r="C41" s="39" t="s">
        <v>148</v>
      </c>
      <c r="D41" s="39" t="s">
        <v>149</v>
      </c>
      <c r="E41" s="39" t="s">
        <v>150</v>
      </c>
      <c r="F41" s="34">
        <v>4860</v>
      </c>
      <c r="G41" s="49" t="s">
        <v>151</v>
      </c>
      <c r="H41" s="48">
        <v>45764</v>
      </c>
    </row>
    <row r="42" s="1" customFormat="1" ht="90" customHeight="1" spans="1:8">
      <c r="A42" s="32">
        <v>12</v>
      </c>
      <c r="B42" s="39" t="s">
        <v>152</v>
      </c>
      <c r="C42" s="39" t="s">
        <v>153</v>
      </c>
      <c r="D42" s="39" t="s">
        <v>154</v>
      </c>
      <c r="E42" s="39" t="s">
        <v>155</v>
      </c>
      <c r="F42" s="34">
        <v>2425.62</v>
      </c>
      <c r="G42" s="49" t="s">
        <v>156</v>
      </c>
      <c r="H42" s="48">
        <v>45775</v>
      </c>
    </row>
    <row r="43" s="1" customFormat="1" ht="90" customHeight="1" spans="1:8">
      <c r="A43" s="32">
        <v>13</v>
      </c>
      <c r="B43" s="39" t="s">
        <v>157</v>
      </c>
      <c r="C43" s="39" t="s">
        <v>158</v>
      </c>
      <c r="D43" s="39" t="s">
        <v>159</v>
      </c>
      <c r="E43" s="39" t="s">
        <v>160</v>
      </c>
      <c r="F43" s="34">
        <v>110.5</v>
      </c>
      <c r="G43" s="49" t="s">
        <v>161</v>
      </c>
      <c r="H43" s="48">
        <v>45783</v>
      </c>
    </row>
    <row r="44" s="1" customFormat="1" ht="90" customHeight="1" spans="1:8">
      <c r="A44" s="32">
        <v>14</v>
      </c>
      <c r="B44" s="39" t="s">
        <v>162</v>
      </c>
      <c r="C44" s="39" t="s">
        <v>127</v>
      </c>
      <c r="D44" s="39" t="s">
        <v>163</v>
      </c>
      <c r="E44" s="39" t="s">
        <v>164</v>
      </c>
      <c r="F44" s="34">
        <v>103.3</v>
      </c>
      <c r="G44" s="49" t="s">
        <v>165</v>
      </c>
      <c r="H44" s="48">
        <v>45786</v>
      </c>
    </row>
    <row r="45" s="1" customFormat="1" ht="90" customHeight="1" spans="1:8">
      <c r="A45" s="32">
        <v>15</v>
      </c>
      <c r="B45" s="39" t="s">
        <v>166</v>
      </c>
      <c r="C45" s="39" t="s">
        <v>132</v>
      </c>
      <c r="D45" s="39" t="s">
        <v>167</v>
      </c>
      <c r="E45" s="39" t="s">
        <v>168</v>
      </c>
      <c r="F45" s="34">
        <v>587.43</v>
      </c>
      <c r="G45" s="49" t="s">
        <v>169</v>
      </c>
      <c r="H45" s="48">
        <v>45805</v>
      </c>
    </row>
    <row r="46" s="1" customFormat="1" ht="90" customHeight="1" spans="1:8">
      <c r="A46" s="32">
        <v>16</v>
      </c>
      <c r="B46" s="39" t="s">
        <v>170</v>
      </c>
      <c r="C46" s="39" t="s">
        <v>171</v>
      </c>
      <c r="D46" s="39" t="s">
        <v>172</v>
      </c>
      <c r="E46" s="39" t="s">
        <v>173</v>
      </c>
      <c r="F46" s="34">
        <v>173.06</v>
      </c>
      <c r="G46" s="49" t="s">
        <v>174</v>
      </c>
      <c r="H46" s="48">
        <v>45806</v>
      </c>
    </row>
    <row r="47" s="1" customFormat="1" ht="220" customHeight="1" spans="1:8">
      <c r="A47" s="32">
        <v>17</v>
      </c>
      <c r="B47" s="39" t="s">
        <v>175</v>
      </c>
      <c r="C47" s="39" t="s">
        <v>79</v>
      </c>
      <c r="D47" s="39" t="s">
        <v>176</v>
      </c>
      <c r="E47" s="39" t="s">
        <v>177</v>
      </c>
      <c r="F47" s="34">
        <v>341.68</v>
      </c>
      <c r="G47" s="49" t="s">
        <v>178</v>
      </c>
      <c r="H47" s="48">
        <v>45824</v>
      </c>
    </row>
    <row r="48" s="1" customFormat="1" ht="90" customHeight="1" spans="1:8">
      <c r="A48" s="32">
        <v>18</v>
      </c>
      <c r="B48" s="39" t="s">
        <v>179</v>
      </c>
      <c r="C48" s="39" t="s">
        <v>37</v>
      </c>
      <c r="D48" s="39" t="s">
        <v>180</v>
      </c>
      <c r="E48" s="39" t="s">
        <v>181</v>
      </c>
      <c r="F48" s="34">
        <v>92560.15</v>
      </c>
      <c r="G48" s="49" t="s">
        <v>182</v>
      </c>
      <c r="H48" s="48">
        <v>45828</v>
      </c>
    </row>
    <row r="49" s="1" customFormat="1" ht="90" customHeight="1" spans="1:8">
      <c r="A49" s="32">
        <v>19</v>
      </c>
      <c r="B49" s="39" t="s">
        <v>183</v>
      </c>
      <c r="C49" s="39" t="s">
        <v>158</v>
      </c>
      <c r="D49" s="39" t="s">
        <v>184</v>
      </c>
      <c r="E49" s="39" t="s">
        <v>185</v>
      </c>
      <c r="F49" s="34">
        <v>1900</v>
      </c>
      <c r="G49" s="49" t="s">
        <v>186</v>
      </c>
      <c r="H49" s="48">
        <v>45831</v>
      </c>
    </row>
    <row r="50" s="1" customFormat="1" ht="90" customHeight="1" spans="1:8">
      <c r="A50" s="32">
        <v>20</v>
      </c>
      <c r="B50" s="39" t="s">
        <v>187</v>
      </c>
      <c r="C50" s="39" t="s">
        <v>132</v>
      </c>
      <c r="D50" s="39" t="s">
        <v>188</v>
      </c>
      <c r="E50" s="39" t="s">
        <v>189</v>
      </c>
      <c r="F50" s="34">
        <v>196.89</v>
      </c>
      <c r="G50" s="49" t="s">
        <v>190</v>
      </c>
      <c r="H50" s="48">
        <v>45838</v>
      </c>
    </row>
    <row r="51" s="1" customFormat="1" ht="90" customHeight="1" spans="1:8">
      <c r="A51" s="32">
        <v>21</v>
      </c>
      <c r="B51" s="39" t="s">
        <v>191</v>
      </c>
      <c r="C51" s="39" t="s">
        <v>132</v>
      </c>
      <c r="D51" s="39" t="s">
        <v>167</v>
      </c>
      <c r="E51" s="39" t="s">
        <v>192</v>
      </c>
      <c r="F51" s="34">
        <v>238.65</v>
      </c>
      <c r="G51" s="49" t="s">
        <v>193</v>
      </c>
      <c r="H51" s="48">
        <v>45841</v>
      </c>
    </row>
    <row r="52" s="1" customFormat="1" ht="62" customHeight="1" spans="1:8">
      <c r="A52" s="32"/>
      <c r="B52" s="39"/>
      <c r="C52" s="39"/>
      <c r="D52" s="39"/>
      <c r="E52" s="39"/>
      <c r="F52" s="47"/>
      <c r="G52" s="34"/>
      <c r="H52" s="48"/>
    </row>
    <row r="53" s="3" customFormat="1" ht="30" customHeight="1" spans="1:108">
      <c r="A53" s="22" t="s">
        <v>194</v>
      </c>
      <c r="B53" s="45"/>
      <c r="C53" s="45"/>
      <c r="D53" s="45"/>
      <c r="E53" s="45"/>
      <c r="F53" s="32">
        <f>SUM(F54:F128)</f>
        <v>32619.968379</v>
      </c>
      <c r="G53" s="33"/>
      <c r="H53" s="46"/>
      <c r="CZ53" s="4"/>
      <c r="DA53" s="4"/>
      <c r="DB53" s="4"/>
      <c r="DC53" s="4"/>
      <c r="DD53" s="4"/>
    </row>
    <row r="54" s="3" customFormat="1" ht="77" customHeight="1" spans="1:108">
      <c r="A54" s="50">
        <v>1</v>
      </c>
      <c r="B54" s="51" t="s">
        <v>195</v>
      </c>
      <c r="C54" s="51" t="s">
        <v>196</v>
      </c>
      <c r="D54" s="51" t="s">
        <v>197</v>
      </c>
      <c r="E54" s="39" t="s">
        <v>198</v>
      </c>
      <c r="F54" s="42">
        <v>181.8</v>
      </c>
      <c r="G54" s="34" t="s">
        <v>199</v>
      </c>
      <c r="H54" s="48">
        <v>45660</v>
      </c>
      <c r="CZ54" s="4"/>
      <c r="DA54" s="4"/>
      <c r="DB54" s="4"/>
      <c r="DC54" s="4"/>
      <c r="DD54" s="4"/>
    </row>
    <row r="55" s="3" customFormat="1" ht="131" customHeight="1" spans="1:108">
      <c r="A55" s="50">
        <v>2</v>
      </c>
      <c r="B55" s="51" t="s">
        <v>200</v>
      </c>
      <c r="C55" s="51" t="s">
        <v>171</v>
      </c>
      <c r="D55" s="51" t="s">
        <v>201</v>
      </c>
      <c r="E55" s="39" t="s">
        <v>202</v>
      </c>
      <c r="F55" s="34">
        <v>128.07</v>
      </c>
      <c r="G55" s="34" t="s">
        <v>203</v>
      </c>
      <c r="H55" s="48">
        <v>45660</v>
      </c>
      <c r="CZ55" s="4"/>
      <c r="DA55" s="4"/>
      <c r="DB55" s="4"/>
      <c r="DC55" s="4"/>
      <c r="DD55" s="4"/>
    </row>
    <row r="56" s="3" customFormat="1" ht="77" customHeight="1" spans="1:108">
      <c r="A56" s="34">
        <v>3</v>
      </c>
      <c r="B56" s="51" t="s">
        <v>204</v>
      </c>
      <c r="C56" s="51" t="s">
        <v>158</v>
      </c>
      <c r="D56" s="51" t="s">
        <v>205</v>
      </c>
      <c r="E56" s="39" t="s">
        <v>206</v>
      </c>
      <c r="F56" s="42">
        <v>288.14</v>
      </c>
      <c r="G56" s="34" t="s">
        <v>207</v>
      </c>
      <c r="H56" s="48">
        <v>45663</v>
      </c>
      <c r="CZ56" s="4"/>
      <c r="DA56" s="4"/>
      <c r="DB56" s="4"/>
      <c r="DC56" s="4"/>
      <c r="DD56" s="4"/>
    </row>
    <row r="57" s="3" customFormat="1" ht="175" customHeight="1" spans="1:108">
      <c r="A57" s="50">
        <v>4</v>
      </c>
      <c r="B57" s="51" t="s">
        <v>208</v>
      </c>
      <c r="C57" s="51" t="s">
        <v>158</v>
      </c>
      <c r="D57" s="51" t="s">
        <v>209</v>
      </c>
      <c r="E57" s="39" t="s">
        <v>210</v>
      </c>
      <c r="F57" s="52">
        <v>543.7861</v>
      </c>
      <c r="G57" s="34" t="s">
        <v>211</v>
      </c>
      <c r="H57" s="48">
        <v>45663</v>
      </c>
      <c r="CZ57" s="4"/>
      <c r="DA57" s="4"/>
      <c r="DB57" s="4"/>
      <c r="DC57" s="4"/>
      <c r="DD57" s="4"/>
    </row>
    <row r="58" s="3" customFormat="1" ht="77" customHeight="1" spans="1:108">
      <c r="A58" s="50">
        <v>5</v>
      </c>
      <c r="B58" s="51" t="s">
        <v>212</v>
      </c>
      <c r="C58" s="51" t="s">
        <v>213</v>
      </c>
      <c r="D58" s="51" t="s">
        <v>214</v>
      </c>
      <c r="E58" s="39" t="s">
        <v>215</v>
      </c>
      <c r="F58" s="34">
        <v>364.37</v>
      </c>
      <c r="G58" s="34" t="s">
        <v>216</v>
      </c>
      <c r="H58" s="48">
        <v>45664</v>
      </c>
      <c r="I58" s="60"/>
      <c r="CZ58" s="4"/>
      <c r="DA58" s="4"/>
      <c r="DB58" s="4"/>
      <c r="DC58" s="4"/>
      <c r="DD58" s="4"/>
    </row>
    <row r="59" s="3" customFormat="1" ht="104" customHeight="1" spans="1:108">
      <c r="A59" s="50">
        <v>6</v>
      </c>
      <c r="B59" s="51" t="s">
        <v>217</v>
      </c>
      <c r="C59" s="51" t="s">
        <v>218</v>
      </c>
      <c r="D59" s="51" t="s">
        <v>219</v>
      </c>
      <c r="E59" s="39" t="s">
        <v>220</v>
      </c>
      <c r="F59" s="34">
        <v>515.87</v>
      </c>
      <c r="G59" s="34" t="s">
        <v>221</v>
      </c>
      <c r="H59" s="48">
        <v>45671</v>
      </c>
      <c r="I59" s="60"/>
      <c r="CZ59" s="4"/>
      <c r="DA59" s="4"/>
      <c r="DB59" s="4"/>
      <c r="DC59" s="4"/>
      <c r="DD59" s="4"/>
    </row>
    <row r="60" s="3" customFormat="1" ht="132" customHeight="1" spans="1:108">
      <c r="A60" s="50">
        <v>7</v>
      </c>
      <c r="B60" s="51" t="s">
        <v>222</v>
      </c>
      <c r="C60" s="51" t="s">
        <v>61</v>
      </c>
      <c r="D60" s="51" t="s">
        <v>223</v>
      </c>
      <c r="E60" s="39" t="s">
        <v>224</v>
      </c>
      <c r="F60" s="34">
        <v>274.69</v>
      </c>
      <c r="G60" s="34" t="s">
        <v>225</v>
      </c>
      <c r="H60" s="48">
        <v>45680</v>
      </c>
      <c r="I60" s="60"/>
      <c r="CZ60" s="4"/>
      <c r="DA60" s="4"/>
      <c r="DB60" s="4"/>
      <c r="DC60" s="4"/>
      <c r="DD60" s="4"/>
    </row>
    <row r="61" s="3" customFormat="1" ht="91" customHeight="1" spans="1:108">
      <c r="A61" s="50">
        <v>8</v>
      </c>
      <c r="B61" s="51" t="s">
        <v>226</v>
      </c>
      <c r="C61" s="51" t="s">
        <v>110</v>
      </c>
      <c r="D61" s="51" t="s">
        <v>227</v>
      </c>
      <c r="E61" s="39" t="s">
        <v>228</v>
      </c>
      <c r="F61" s="42">
        <v>529.45</v>
      </c>
      <c r="G61" s="34" t="s">
        <v>229</v>
      </c>
      <c r="H61" s="48">
        <v>45681</v>
      </c>
      <c r="CZ61" s="4"/>
      <c r="DA61" s="4"/>
      <c r="DB61" s="4"/>
      <c r="DC61" s="4"/>
      <c r="DD61" s="4"/>
    </row>
    <row r="62" s="3" customFormat="1" ht="77" customHeight="1" spans="1:108">
      <c r="A62" s="50">
        <v>9</v>
      </c>
      <c r="B62" s="51" t="s">
        <v>230</v>
      </c>
      <c r="C62" s="51" t="s">
        <v>143</v>
      </c>
      <c r="D62" s="51" t="s">
        <v>231</v>
      </c>
      <c r="E62" s="39" t="s">
        <v>232</v>
      </c>
      <c r="F62" s="34">
        <v>148.89</v>
      </c>
      <c r="G62" s="34" t="s">
        <v>233</v>
      </c>
      <c r="H62" s="48">
        <v>45698</v>
      </c>
      <c r="CZ62" s="4"/>
      <c r="DA62" s="4"/>
      <c r="DB62" s="4"/>
      <c r="DC62" s="4"/>
      <c r="DD62" s="4"/>
    </row>
    <row r="63" s="3" customFormat="1" ht="97" customHeight="1" spans="1:108">
      <c r="A63" s="50">
        <v>10</v>
      </c>
      <c r="B63" s="51" t="s">
        <v>234</v>
      </c>
      <c r="C63" s="51" t="s">
        <v>143</v>
      </c>
      <c r="D63" s="51" t="s">
        <v>235</v>
      </c>
      <c r="E63" s="39" t="s">
        <v>236</v>
      </c>
      <c r="F63" s="34">
        <v>275.2141</v>
      </c>
      <c r="G63" s="34" t="s">
        <v>237</v>
      </c>
      <c r="H63" s="48">
        <v>45698</v>
      </c>
      <c r="CZ63" s="4"/>
      <c r="DA63" s="4"/>
      <c r="DB63" s="4"/>
      <c r="DC63" s="4"/>
      <c r="DD63" s="4"/>
    </row>
    <row r="64" s="3" customFormat="1" ht="170" customHeight="1" spans="1:108">
      <c r="A64" s="50">
        <v>11</v>
      </c>
      <c r="B64" s="51" t="s">
        <v>238</v>
      </c>
      <c r="C64" s="51" t="s">
        <v>171</v>
      </c>
      <c r="D64" s="51" t="s">
        <v>239</v>
      </c>
      <c r="E64" s="39" t="s">
        <v>240</v>
      </c>
      <c r="F64" s="34">
        <v>339.638079</v>
      </c>
      <c r="G64" s="34" t="s">
        <v>241</v>
      </c>
      <c r="H64" s="48">
        <v>45699</v>
      </c>
      <c r="CZ64" s="4"/>
      <c r="DA64" s="4"/>
      <c r="DB64" s="4"/>
      <c r="DC64" s="4"/>
      <c r="DD64" s="4"/>
    </row>
    <row r="65" s="3" customFormat="1" ht="77" customHeight="1" spans="1:108">
      <c r="A65" s="50">
        <v>12</v>
      </c>
      <c r="B65" s="51" t="s">
        <v>242</v>
      </c>
      <c r="C65" s="51" t="s">
        <v>243</v>
      </c>
      <c r="D65" s="51" t="s">
        <v>244</v>
      </c>
      <c r="E65" s="39" t="s">
        <v>245</v>
      </c>
      <c r="F65" s="34">
        <v>195.55</v>
      </c>
      <c r="G65" s="34" t="s">
        <v>246</v>
      </c>
      <c r="H65" s="48">
        <v>45705</v>
      </c>
      <c r="CZ65" s="4"/>
      <c r="DA65" s="4"/>
      <c r="DB65" s="4"/>
      <c r="DC65" s="4"/>
      <c r="DD65" s="4"/>
    </row>
    <row r="66" s="3" customFormat="1" ht="77" customHeight="1" spans="1:108">
      <c r="A66" s="50">
        <v>13</v>
      </c>
      <c r="B66" s="51" t="s">
        <v>247</v>
      </c>
      <c r="C66" s="51" t="s">
        <v>243</v>
      </c>
      <c r="D66" s="51" t="s">
        <v>248</v>
      </c>
      <c r="E66" s="39" t="s">
        <v>249</v>
      </c>
      <c r="F66" s="34">
        <v>246.1</v>
      </c>
      <c r="G66" s="34" t="s">
        <v>250</v>
      </c>
      <c r="H66" s="48">
        <v>45705</v>
      </c>
      <c r="CZ66" s="4"/>
      <c r="DA66" s="4"/>
      <c r="DB66" s="4"/>
      <c r="DC66" s="4"/>
      <c r="DD66" s="4"/>
    </row>
    <row r="67" s="3" customFormat="1" ht="77" customHeight="1" spans="1:108">
      <c r="A67" s="50">
        <v>14</v>
      </c>
      <c r="B67" s="51" t="s">
        <v>251</v>
      </c>
      <c r="C67" s="51" t="s">
        <v>158</v>
      </c>
      <c r="D67" s="51" t="s">
        <v>252</v>
      </c>
      <c r="E67" s="39" t="s">
        <v>253</v>
      </c>
      <c r="F67" s="34">
        <v>260.11</v>
      </c>
      <c r="G67" s="34" t="s">
        <v>254</v>
      </c>
      <c r="H67" s="48">
        <v>45705</v>
      </c>
      <c r="CZ67" s="4"/>
      <c r="DA67" s="4"/>
      <c r="DB67" s="4"/>
      <c r="DC67" s="4"/>
      <c r="DD67" s="4"/>
    </row>
    <row r="68" s="3" customFormat="1" ht="162" customHeight="1" spans="1:108">
      <c r="A68" s="50">
        <v>15</v>
      </c>
      <c r="B68" s="51" t="s">
        <v>255</v>
      </c>
      <c r="C68" s="51" t="s">
        <v>171</v>
      </c>
      <c r="D68" s="51" t="s">
        <v>256</v>
      </c>
      <c r="E68" s="39" t="s">
        <v>257</v>
      </c>
      <c r="F68" s="34">
        <v>357.55</v>
      </c>
      <c r="G68" s="34" t="s">
        <v>258</v>
      </c>
      <c r="H68" s="48">
        <v>45713</v>
      </c>
      <c r="CZ68" s="4"/>
      <c r="DA68" s="4"/>
      <c r="DB68" s="4"/>
      <c r="DC68" s="4"/>
      <c r="DD68" s="4"/>
    </row>
    <row r="69" s="3" customFormat="1" ht="77" customHeight="1" spans="1:108">
      <c r="A69" s="50">
        <v>16</v>
      </c>
      <c r="B69" s="51" t="s">
        <v>259</v>
      </c>
      <c r="C69" s="51" t="s">
        <v>132</v>
      </c>
      <c r="D69" s="51" t="s">
        <v>260</v>
      </c>
      <c r="E69" s="39" t="s">
        <v>261</v>
      </c>
      <c r="F69" s="34">
        <v>417.44</v>
      </c>
      <c r="G69" s="34" t="s">
        <v>262</v>
      </c>
      <c r="H69" s="48">
        <v>45715</v>
      </c>
      <c r="CZ69" s="4"/>
      <c r="DA69" s="4"/>
      <c r="DB69" s="4"/>
      <c r="DC69" s="4"/>
      <c r="DD69" s="4"/>
    </row>
    <row r="70" s="3" customFormat="1" ht="77" customHeight="1" spans="1:108">
      <c r="A70" s="50">
        <v>17</v>
      </c>
      <c r="B70" s="51" t="s">
        <v>263</v>
      </c>
      <c r="C70" s="51" t="s">
        <v>110</v>
      </c>
      <c r="D70" s="51" t="s">
        <v>264</v>
      </c>
      <c r="E70" s="39" t="s">
        <v>265</v>
      </c>
      <c r="F70" s="62">
        <v>367.8</v>
      </c>
      <c r="G70" s="34" t="s">
        <v>266</v>
      </c>
      <c r="H70" s="48">
        <v>45715</v>
      </c>
      <c r="CZ70" s="4"/>
      <c r="DA70" s="4"/>
      <c r="DB70" s="4"/>
      <c r="DC70" s="4"/>
      <c r="DD70" s="4"/>
    </row>
    <row r="71" s="3" customFormat="1" ht="77" customHeight="1" spans="1:108">
      <c r="A71" s="50">
        <v>18</v>
      </c>
      <c r="B71" s="51" t="s">
        <v>267</v>
      </c>
      <c r="C71" s="51" t="s">
        <v>132</v>
      </c>
      <c r="D71" s="51" t="s">
        <v>268</v>
      </c>
      <c r="E71" s="39" t="s">
        <v>269</v>
      </c>
      <c r="F71" s="34">
        <v>389.22</v>
      </c>
      <c r="G71" s="34" t="s">
        <v>270</v>
      </c>
      <c r="H71" s="48">
        <v>45715</v>
      </c>
      <c r="CZ71" s="4"/>
      <c r="DA71" s="4"/>
      <c r="DB71" s="4"/>
      <c r="DC71" s="4"/>
      <c r="DD71" s="4"/>
    </row>
    <row r="72" s="3" customFormat="1" ht="113" customHeight="1" spans="1:108">
      <c r="A72" s="50">
        <v>19</v>
      </c>
      <c r="B72" s="51" t="s">
        <v>271</v>
      </c>
      <c r="C72" s="51" t="s">
        <v>272</v>
      </c>
      <c r="D72" s="51" t="s">
        <v>163</v>
      </c>
      <c r="E72" s="39" t="s">
        <v>273</v>
      </c>
      <c r="F72" s="34">
        <v>582.95</v>
      </c>
      <c r="G72" s="34" t="s">
        <v>274</v>
      </c>
      <c r="H72" s="48">
        <v>45722</v>
      </c>
      <c r="CZ72" s="4"/>
      <c r="DA72" s="4"/>
      <c r="DB72" s="4"/>
      <c r="DC72" s="4"/>
      <c r="DD72" s="4"/>
    </row>
    <row r="73" s="3" customFormat="1" ht="109" customHeight="1" spans="1:108">
      <c r="A73" s="50">
        <v>20</v>
      </c>
      <c r="B73" s="51" t="s">
        <v>275</v>
      </c>
      <c r="C73" s="51" t="s">
        <v>127</v>
      </c>
      <c r="D73" s="51" t="s">
        <v>276</v>
      </c>
      <c r="E73" s="39" t="s">
        <v>277</v>
      </c>
      <c r="F73" s="34">
        <v>197.6964</v>
      </c>
      <c r="G73" s="34" t="s">
        <v>278</v>
      </c>
      <c r="H73" s="48">
        <v>45722</v>
      </c>
      <c r="CZ73" s="4"/>
      <c r="DA73" s="4"/>
      <c r="DB73" s="4"/>
      <c r="DC73" s="4"/>
      <c r="DD73" s="4"/>
    </row>
    <row r="74" s="3" customFormat="1" ht="134" customHeight="1" spans="1:108">
      <c r="A74" s="50">
        <v>21</v>
      </c>
      <c r="B74" s="51" t="s">
        <v>279</v>
      </c>
      <c r="C74" s="51" t="s">
        <v>61</v>
      </c>
      <c r="D74" s="51" t="s">
        <v>280</v>
      </c>
      <c r="E74" s="39" t="s">
        <v>281</v>
      </c>
      <c r="F74" s="34">
        <v>193.93</v>
      </c>
      <c r="G74" s="34" t="s">
        <v>282</v>
      </c>
      <c r="H74" s="48">
        <v>45722</v>
      </c>
      <c r="CZ74" s="4"/>
      <c r="DA74" s="4"/>
      <c r="DB74" s="4"/>
      <c r="DC74" s="4"/>
      <c r="DD74" s="4"/>
    </row>
    <row r="75" s="3" customFormat="1" ht="141" customHeight="1" spans="1:108">
      <c r="A75" s="50">
        <v>22</v>
      </c>
      <c r="B75" s="51" t="s">
        <v>283</v>
      </c>
      <c r="C75" s="51" t="s">
        <v>61</v>
      </c>
      <c r="D75" s="51" t="s">
        <v>284</v>
      </c>
      <c r="E75" s="39" t="s">
        <v>285</v>
      </c>
      <c r="F75" s="34">
        <v>348.9671</v>
      </c>
      <c r="G75" s="34" t="s">
        <v>286</v>
      </c>
      <c r="H75" s="48">
        <v>45722</v>
      </c>
      <c r="CZ75" s="4"/>
      <c r="DA75" s="4"/>
      <c r="DB75" s="4"/>
      <c r="DC75" s="4"/>
      <c r="DD75" s="4"/>
    </row>
    <row r="76" s="3" customFormat="1" ht="77" customHeight="1" spans="1:108">
      <c r="A76" s="50">
        <v>23</v>
      </c>
      <c r="B76" s="51" t="s">
        <v>287</v>
      </c>
      <c r="C76" s="51" t="s">
        <v>132</v>
      </c>
      <c r="D76" s="51" t="s">
        <v>288</v>
      </c>
      <c r="E76" s="39" t="s">
        <v>289</v>
      </c>
      <c r="F76" s="34">
        <v>391.72</v>
      </c>
      <c r="G76" s="34" t="s">
        <v>290</v>
      </c>
      <c r="H76" s="48">
        <v>45722</v>
      </c>
      <c r="CZ76" s="4"/>
      <c r="DA76" s="4"/>
      <c r="DB76" s="4"/>
      <c r="DC76" s="4"/>
      <c r="DD76" s="4"/>
    </row>
    <row r="77" s="3" customFormat="1" ht="77" customHeight="1" spans="1:108">
      <c r="A77" s="50">
        <v>24</v>
      </c>
      <c r="B77" s="51" t="s">
        <v>291</v>
      </c>
      <c r="C77" s="51" t="s">
        <v>127</v>
      </c>
      <c r="D77" s="51" t="s">
        <v>292</v>
      </c>
      <c r="E77" s="39" t="s">
        <v>293</v>
      </c>
      <c r="F77" s="34">
        <v>245.42</v>
      </c>
      <c r="G77" s="34" t="s">
        <v>294</v>
      </c>
      <c r="H77" s="48">
        <v>45722</v>
      </c>
      <c r="CZ77" s="4"/>
      <c r="DA77" s="4"/>
      <c r="DB77" s="4"/>
      <c r="DC77" s="4"/>
      <c r="DD77" s="4"/>
    </row>
    <row r="78" s="3" customFormat="1" ht="126" customHeight="1" spans="1:108">
      <c r="A78" s="50">
        <v>25</v>
      </c>
      <c r="B78" s="51" t="s">
        <v>295</v>
      </c>
      <c r="C78" s="51" t="s">
        <v>127</v>
      </c>
      <c r="D78" s="51" t="s">
        <v>296</v>
      </c>
      <c r="E78" s="39" t="s">
        <v>297</v>
      </c>
      <c r="F78" s="34">
        <v>646.16</v>
      </c>
      <c r="G78" s="34" t="s">
        <v>298</v>
      </c>
      <c r="H78" s="48">
        <v>45726</v>
      </c>
      <c r="CZ78" s="4"/>
      <c r="DA78" s="4"/>
      <c r="DB78" s="4"/>
      <c r="DC78" s="4"/>
      <c r="DD78" s="4"/>
    </row>
    <row r="79" s="3" customFormat="1" ht="77" customHeight="1" spans="1:108">
      <c r="A79" s="50">
        <v>26</v>
      </c>
      <c r="B79" s="51" t="s">
        <v>299</v>
      </c>
      <c r="C79" s="51" t="s">
        <v>127</v>
      </c>
      <c r="D79" s="51" t="s">
        <v>300</v>
      </c>
      <c r="E79" s="39" t="s">
        <v>301</v>
      </c>
      <c r="F79" s="34">
        <v>325.21</v>
      </c>
      <c r="G79" s="34" t="s">
        <v>302</v>
      </c>
      <c r="H79" s="48">
        <v>45726</v>
      </c>
      <c r="CZ79" s="4"/>
      <c r="DA79" s="4"/>
      <c r="DB79" s="4"/>
      <c r="DC79" s="4"/>
      <c r="DD79" s="4"/>
    </row>
    <row r="80" s="3" customFormat="1" ht="77" customHeight="1" spans="1:108">
      <c r="A80" s="50">
        <v>27</v>
      </c>
      <c r="B80" s="51" t="s">
        <v>303</v>
      </c>
      <c r="C80" s="51" t="s">
        <v>122</v>
      </c>
      <c r="D80" s="51" t="s">
        <v>304</v>
      </c>
      <c r="E80" s="39" t="s">
        <v>305</v>
      </c>
      <c r="F80" s="34">
        <v>372.59</v>
      </c>
      <c r="G80" s="34" t="s">
        <v>306</v>
      </c>
      <c r="H80" s="48">
        <v>45733</v>
      </c>
      <c r="CZ80" s="4"/>
      <c r="DA80" s="4"/>
      <c r="DB80" s="4"/>
      <c r="DC80" s="4"/>
      <c r="DD80" s="4"/>
    </row>
    <row r="81" s="3" customFormat="1" ht="77" customHeight="1" spans="1:108">
      <c r="A81" s="50">
        <v>28</v>
      </c>
      <c r="B81" s="51" t="s">
        <v>307</v>
      </c>
      <c r="C81" s="51" t="s">
        <v>132</v>
      </c>
      <c r="D81" s="51" t="s">
        <v>288</v>
      </c>
      <c r="E81" s="39" t="s">
        <v>308</v>
      </c>
      <c r="F81" s="34">
        <v>882.27</v>
      </c>
      <c r="G81" s="34" t="s">
        <v>309</v>
      </c>
      <c r="H81" s="48">
        <v>45733</v>
      </c>
      <c r="CZ81" s="4"/>
      <c r="DA81" s="4"/>
      <c r="DB81" s="4"/>
      <c r="DC81" s="4"/>
      <c r="DD81" s="4"/>
    </row>
    <row r="82" s="3" customFormat="1" ht="77" customHeight="1" spans="1:108">
      <c r="A82" s="50">
        <v>29</v>
      </c>
      <c r="B82" s="51" t="s">
        <v>310</v>
      </c>
      <c r="C82" s="51" t="s">
        <v>110</v>
      </c>
      <c r="D82" s="51" t="s">
        <v>311</v>
      </c>
      <c r="E82" s="39" t="s">
        <v>312</v>
      </c>
      <c r="F82" s="34">
        <v>117.21</v>
      </c>
      <c r="G82" s="34" t="s">
        <v>313</v>
      </c>
      <c r="H82" s="48">
        <v>45736</v>
      </c>
      <c r="CZ82" s="4"/>
      <c r="DA82" s="4"/>
      <c r="DB82" s="4"/>
      <c r="DC82" s="4"/>
      <c r="DD82" s="4"/>
    </row>
    <row r="83" s="3" customFormat="1" ht="77" customHeight="1" spans="1:108">
      <c r="A83" s="50">
        <v>30</v>
      </c>
      <c r="B83" s="51" t="s">
        <v>314</v>
      </c>
      <c r="C83" s="51" t="s">
        <v>315</v>
      </c>
      <c r="D83" s="51" t="s">
        <v>316</v>
      </c>
      <c r="E83" s="39" t="s">
        <v>317</v>
      </c>
      <c r="F83" s="34">
        <v>271.97</v>
      </c>
      <c r="G83" s="34" t="s">
        <v>318</v>
      </c>
      <c r="H83" s="48">
        <v>45747</v>
      </c>
      <c r="CZ83" s="4"/>
      <c r="DA83" s="4"/>
      <c r="DB83" s="4"/>
      <c r="DC83" s="4"/>
      <c r="DD83" s="4"/>
    </row>
    <row r="84" s="3" customFormat="1" ht="77" customHeight="1" spans="1:108">
      <c r="A84" s="50">
        <v>31</v>
      </c>
      <c r="B84" s="51" t="s">
        <v>319</v>
      </c>
      <c r="C84" s="51" t="s">
        <v>127</v>
      </c>
      <c r="D84" s="51" t="s">
        <v>320</v>
      </c>
      <c r="E84" s="39" t="s">
        <v>321</v>
      </c>
      <c r="F84" s="34">
        <v>266</v>
      </c>
      <c r="G84" s="34" t="s">
        <v>322</v>
      </c>
      <c r="H84" s="48">
        <v>45747</v>
      </c>
      <c r="CZ84" s="4"/>
      <c r="DA84" s="4"/>
      <c r="DB84" s="4"/>
      <c r="DC84" s="4"/>
      <c r="DD84" s="4"/>
    </row>
    <row r="85" s="3" customFormat="1" ht="77" customHeight="1" spans="1:108">
      <c r="A85" s="50">
        <v>32</v>
      </c>
      <c r="B85" s="51" t="s">
        <v>323</v>
      </c>
      <c r="C85" s="51" t="s">
        <v>127</v>
      </c>
      <c r="D85" s="51" t="s">
        <v>324</v>
      </c>
      <c r="E85" s="39" t="s">
        <v>325</v>
      </c>
      <c r="F85" s="34">
        <v>136.83</v>
      </c>
      <c r="G85" s="34" t="s">
        <v>326</v>
      </c>
      <c r="H85" s="48">
        <v>45747</v>
      </c>
      <c r="CZ85" s="4"/>
      <c r="DA85" s="4"/>
      <c r="DB85" s="4"/>
      <c r="DC85" s="4"/>
      <c r="DD85" s="4"/>
    </row>
    <row r="86" s="3" customFormat="1" ht="158" customHeight="1" spans="1:108">
      <c r="A86" s="50">
        <v>33</v>
      </c>
      <c r="B86" s="51" t="s">
        <v>327</v>
      </c>
      <c r="C86" s="51" t="s">
        <v>328</v>
      </c>
      <c r="D86" s="51" t="s">
        <v>329</v>
      </c>
      <c r="E86" s="39" t="s">
        <v>330</v>
      </c>
      <c r="F86" s="34">
        <v>374.36</v>
      </c>
      <c r="G86" s="34" t="s">
        <v>331</v>
      </c>
      <c r="H86" s="48">
        <v>45747</v>
      </c>
      <c r="CZ86" s="4"/>
      <c r="DA86" s="4"/>
      <c r="DB86" s="4"/>
      <c r="DC86" s="4"/>
      <c r="DD86" s="4"/>
    </row>
    <row r="87" s="3" customFormat="1" ht="77" customHeight="1" spans="1:108">
      <c r="A87" s="50">
        <v>34</v>
      </c>
      <c r="B87" s="51" t="s">
        <v>332</v>
      </c>
      <c r="C87" s="51" t="s">
        <v>333</v>
      </c>
      <c r="D87" s="51" t="s">
        <v>334</v>
      </c>
      <c r="E87" s="39" t="s">
        <v>335</v>
      </c>
      <c r="F87" s="34">
        <v>617.204</v>
      </c>
      <c r="G87" s="34" t="s">
        <v>336</v>
      </c>
      <c r="H87" s="63">
        <v>45748</v>
      </c>
      <c r="CZ87" s="4"/>
      <c r="DA87" s="4"/>
      <c r="DB87" s="4"/>
      <c r="DC87" s="4"/>
      <c r="DD87" s="4"/>
    </row>
    <row r="88" s="3" customFormat="1" ht="77" customHeight="1" spans="1:108">
      <c r="A88" s="50">
        <v>35</v>
      </c>
      <c r="B88" s="51" t="s">
        <v>337</v>
      </c>
      <c r="C88" s="51" t="s">
        <v>127</v>
      </c>
      <c r="D88" s="51" t="s">
        <v>163</v>
      </c>
      <c r="E88" s="39" t="s">
        <v>338</v>
      </c>
      <c r="F88" s="34">
        <v>196.44</v>
      </c>
      <c r="G88" s="34" t="s">
        <v>339</v>
      </c>
      <c r="H88" s="63">
        <v>45749</v>
      </c>
      <c r="CZ88" s="4"/>
      <c r="DA88" s="4"/>
      <c r="DB88" s="4"/>
      <c r="DC88" s="4"/>
      <c r="DD88" s="4"/>
    </row>
    <row r="89" s="3" customFormat="1" ht="77" customHeight="1" spans="1:108">
      <c r="A89" s="50">
        <v>36</v>
      </c>
      <c r="B89" s="51" t="s">
        <v>340</v>
      </c>
      <c r="C89" s="51" t="s">
        <v>333</v>
      </c>
      <c r="D89" s="51" t="s">
        <v>341</v>
      </c>
      <c r="E89" s="39" t="s">
        <v>342</v>
      </c>
      <c r="F89" s="34">
        <v>948.12</v>
      </c>
      <c r="G89" s="34" t="s">
        <v>343</v>
      </c>
      <c r="H89" s="63">
        <v>45749</v>
      </c>
      <c r="CZ89" s="4"/>
      <c r="DA89" s="4"/>
      <c r="DB89" s="4"/>
      <c r="DC89" s="4"/>
      <c r="DD89" s="4"/>
    </row>
    <row r="90" s="3" customFormat="1" ht="77" customHeight="1" spans="1:108">
      <c r="A90" s="50">
        <v>37</v>
      </c>
      <c r="B90" s="51" t="s">
        <v>344</v>
      </c>
      <c r="C90" s="51" t="s">
        <v>79</v>
      </c>
      <c r="D90" s="51" t="s">
        <v>345</v>
      </c>
      <c r="E90" s="39" t="s">
        <v>346</v>
      </c>
      <c r="F90" s="34">
        <v>839.93</v>
      </c>
      <c r="G90" s="34" t="s">
        <v>347</v>
      </c>
      <c r="H90" s="63">
        <v>45755</v>
      </c>
      <c r="CZ90" s="4"/>
      <c r="DA90" s="4"/>
      <c r="DB90" s="4"/>
      <c r="DC90" s="4"/>
      <c r="DD90" s="4"/>
    </row>
    <row r="91" s="3" customFormat="1" ht="77" customHeight="1" spans="1:108">
      <c r="A91" s="50">
        <v>38</v>
      </c>
      <c r="B91" s="51" t="s">
        <v>348</v>
      </c>
      <c r="C91" s="51" t="s">
        <v>110</v>
      </c>
      <c r="D91" s="51" t="s">
        <v>349</v>
      </c>
      <c r="E91" s="39" t="s">
        <v>350</v>
      </c>
      <c r="F91" s="34">
        <v>348.14</v>
      </c>
      <c r="G91" s="34" t="s">
        <v>351</v>
      </c>
      <c r="H91" s="63">
        <v>45755</v>
      </c>
      <c r="CZ91" s="4"/>
      <c r="DA91" s="4"/>
      <c r="DB91" s="4"/>
      <c r="DC91" s="4"/>
      <c r="DD91" s="4"/>
    </row>
    <row r="92" s="3" customFormat="1" ht="77" customHeight="1" spans="1:108">
      <c r="A92" s="50">
        <v>39</v>
      </c>
      <c r="B92" s="51" t="s">
        <v>352</v>
      </c>
      <c r="C92" s="51" t="s">
        <v>333</v>
      </c>
      <c r="D92" s="51" t="s">
        <v>353</v>
      </c>
      <c r="E92" s="39" t="s">
        <v>354</v>
      </c>
      <c r="F92" s="34">
        <v>377.68</v>
      </c>
      <c r="G92" s="34" t="s">
        <v>355</v>
      </c>
      <c r="H92" s="63">
        <v>45755</v>
      </c>
      <c r="CZ92" s="4"/>
      <c r="DA92" s="4"/>
      <c r="DB92" s="4"/>
      <c r="DC92" s="4"/>
      <c r="DD92" s="4"/>
    </row>
    <row r="93" s="3" customFormat="1" ht="77" customHeight="1" spans="1:108">
      <c r="A93" s="50">
        <v>40</v>
      </c>
      <c r="B93" s="51" t="s">
        <v>356</v>
      </c>
      <c r="C93" s="51" t="s">
        <v>328</v>
      </c>
      <c r="D93" s="51" t="s">
        <v>357</v>
      </c>
      <c r="E93" s="39" t="s">
        <v>358</v>
      </c>
      <c r="F93" s="34">
        <v>341.66</v>
      </c>
      <c r="G93" s="34" t="s">
        <v>359</v>
      </c>
      <c r="H93" s="63">
        <v>45761</v>
      </c>
      <c r="CZ93" s="4"/>
      <c r="DA93" s="4"/>
      <c r="DB93" s="4"/>
      <c r="DC93" s="4"/>
      <c r="DD93" s="4"/>
    </row>
    <row r="94" s="3" customFormat="1" ht="77" customHeight="1" spans="1:108">
      <c r="A94" s="50">
        <v>41</v>
      </c>
      <c r="B94" s="51" t="s">
        <v>360</v>
      </c>
      <c r="C94" s="51" t="s">
        <v>158</v>
      </c>
      <c r="D94" s="51" t="s">
        <v>361</v>
      </c>
      <c r="E94" s="39" t="s">
        <v>362</v>
      </c>
      <c r="F94" s="34">
        <v>298.85</v>
      </c>
      <c r="G94" s="34" t="s">
        <v>363</v>
      </c>
      <c r="H94" s="63">
        <v>45761</v>
      </c>
      <c r="CZ94" s="4"/>
      <c r="DA94" s="4"/>
      <c r="DB94" s="4"/>
      <c r="DC94" s="4"/>
      <c r="DD94" s="4"/>
    </row>
    <row r="95" s="3" customFormat="1" ht="77" customHeight="1" spans="1:108">
      <c r="A95" s="50">
        <v>42</v>
      </c>
      <c r="B95" s="51" t="s">
        <v>364</v>
      </c>
      <c r="C95" s="51" t="s">
        <v>84</v>
      </c>
      <c r="D95" s="51" t="s">
        <v>365</v>
      </c>
      <c r="E95" s="39" t="s">
        <v>366</v>
      </c>
      <c r="F95" s="34">
        <v>198.6228</v>
      </c>
      <c r="G95" s="34" t="s">
        <v>367</v>
      </c>
      <c r="H95" s="63">
        <v>45764</v>
      </c>
      <c r="CZ95" s="4"/>
      <c r="DA95" s="4"/>
      <c r="DB95" s="4"/>
      <c r="DC95" s="4"/>
      <c r="DD95" s="4"/>
    </row>
    <row r="96" s="3" customFormat="1" ht="135" customHeight="1" spans="1:108">
      <c r="A96" s="50">
        <v>43</v>
      </c>
      <c r="B96" s="51" t="s">
        <v>368</v>
      </c>
      <c r="C96" s="51" t="s">
        <v>272</v>
      </c>
      <c r="D96" s="51" t="s">
        <v>369</v>
      </c>
      <c r="E96" s="39" t="s">
        <v>370</v>
      </c>
      <c r="F96" s="34">
        <v>1249.34</v>
      </c>
      <c r="G96" s="34" t="s">
        <v>371</v>
      </c>
      <c r="H96" s="63">
        <v>45765</v>
      </c>
      <c r="CZ96" s="4"/>
      <c r="DA96" s="4"/>
      <c r="DB96" s="4"/>
      <c r="DC96" s="4"/>
      <c r="DD96" s="4"/>
    </row>
    <row r="97" s="3" customFormat="1" ht="77" customHeight="1" spans="1:108">
      <c r="A97" s="50">
        <v>44</v>
      </c>
      <c r="B97" s="51" t="s">
        <v>372</v>
      </c>
      <c r="C97" s="51" t="s">
        <v>122</v>
      </c>
      <c r="D97" s="51" t="s">
        <v>373</v>
      </c>
      <c r="E97" s="39" t="s">
        <v>374</v>
      </c>
      <c r="F97" s="34">
        <v>366.43</v>
      </c>
      <c r="G97" s="34" t="s">
        <v>375</v>
      </c>
      <c r="H97" s="63">
        <v>45770</v>
      </c>
      <c r="CZ97" s="4"/>
      <c r="DA97" s="4"/>
      <c r="DB97" s="4"/>
      <c r="DC97" s="4"/>
      <c r="DD97" s="4"/>
    </row>
    <row r="98" s="3" customFormat="1" ht="77" customHeight="1" spans="1:108">
      <c r="A98" s="50">
        <v>45</v>
      </c>
      <c r="B98" s="51" t="s">
        <v>376</v>
      </c>
      <c r="C98" s="51" t="s">
        <v>171</v>
      </c>
      <c r="D98" s="51" t="s">
        <v>377</v>
      </c>
      <c r="E98" s="39" t="s">
        <v>378</v>
      </c>
      <c r="F98" s="34">
        <v>214.57</v>
      </c>
      <c r="G98" s="34" t="s">
        <v>379</v>
      </c>
      <c r="H98" s="63">
        <v>45771</v>
      </c>
      <c r="CZ98" s="4"/>
      <c r="DA98" s="4"/>
      <c r="DB98" s="4"/>
      <c r="DC98" s="4"/>
      <c r="DD98" s="4"/>
    </row>
    <row r="99" s="3" customFormat="1" ht="132" customHeight="1" spans="1:108">
      <c r="A99" s="50">
        <v>46</v>
      </c>
      <c r="B99" s="51" t="s">
        <v>380</v>
      </c>
      <c r="C99" s="51" t="s">
        <v>79</v>
      </c>
      <c r="D99" s="51" t="s">
        <v>381</v>
      </c>
      <c r="E99" s="39" t="s">
        <v>382</v>
      </c>
      <c r="F99" s="34">
        <v>109.66</v>
      </c>
      <c r="G99" s="34" t="s">
        <v>383</v>
      </c>
      <c r="H99" s="63">
        <v>45775</v>
      </c>
      <c r="CZ99" s="4"/>
      <c r="DA99" s="4"/>
      <c r="DB99" s="4"/>
      <c r="DC99" s="4"/>
      <c r="DD99" s="4"/>
    </row>
    <row r="100" s="3" customFormat="1" ht="169" customHeight="1" spans="1:108">
      <c r="A100" s="50">
        <v>47</v>
      </c>
      <c r="B100" s="51" t="s">
        <v>384</v>
      </c>
      <c r="C100" s="51" t="s">
        <v>385</v>
      </c>
      <c r="D100" s="51" t="s">
        <v>386</v>
      </c>
      <c r="E100" s="39" t="s">
        <v>387</v>
      </c>
      <c r="F100" s="34">
        <v>386.98</v>
      </c>
      <c r="G100" s="34" t="s">
        <v>388</v>
      </c>
      <c r="H100" s="63">
        <v>45775</v>
      </c>
      <c r="CZ100" s="4"/>
      <c r="DA100" s="4"/>
      <c r="DB100" s="4"/>
      <c r="DC100" s="4"/>
      <c r="DD100" s="4"/>
    </row>
    <row r="101" s="3" customFormat="1" ht="77" customHeight="1" spans="1:108">
      <c r="A101" s="50">
        <v>48</v>
      </c>
      <c r="B101" s="51" t="s">
        <v>389</v>
      </c>
      <c r="C101" s="51" t="s">
        <v>333</v>
      </c>
      <c r="D101" s="51" t="s">
        <v>333</v>
      </c>
      <c r="E101" s="39" t="s">
        <v>390</v>
      </c>
      <c r="F101" s="34">
        <v>375.34</v>
      </c>
      <c r="G101" s="34" t="s">
        <v>391</v>
      </c>
      <c r="H101" s="63">
        <v>45776</v>
      </c>
      <c r="CZ101" s="4"/>
      <c r="DA101" s="4"/>
      <c r="DB101" s="4"/>
      <c r="DC101" s="4"/>
      <c r="DD101" s="4"/>
    </row>
    <row r="102" s="3" customFormat="1" ht="77" customHeight="1" spans="1:108">
      <c r="A102" s="50">
        <v>49</v>
      </c>
      <c r="B102" s="51" t="s">
        <v>392</v>
      </c>
      <c r="C102" s="51" t="s">
        <v>132</v>
      </c>
      <c r="D102" s="51" t="s">
        <v>393</v>
      </c>
      <c r="E102" s="39" t="s">
        <v>394</v>
      </c>
      <c r="F102" s="34">
        <v>588.31</v>
      </c>
      <c r="G102" s="34" t="s">
        <v>395</v>
      </c>
      <c r="H102" s="63">
        <v>45786</v>
      </c>
      <c r="CZ102" s="4"/>
      <c r="DA102" s="4"/>
      <c r="DB102" s="4"/>
      <c r="DC102" s="4"/>
      <c r="DD102" s="4"/>
    </row>
    <row r="103" s="3" customFormat="1" ht="77" customHeight="1" spans="1:108">
      <c r="A103" s="50">
        <v>50</v>
      </c>
      <c r="B103" s="51" t="s">
        <v>396</v>
      </c>
      <c r="C103" s="51" t="s">
        <v>397</v>
      </c>
      <c r="D103" s="51" t="s">
        <v>398</v>
      </c>
      <c r="E103" s="39" t="s">
        <v>399</v>
      </c>
      <c r="F103" s="34">
        <v>345.18</v>
      </c>
      <c r="G103" s="34" t="s">
        <v>400</v>
      </c>
      <c r="H103" s="63">
        <v>45786</v>
      </c>
      <c r="CZ103" s="4"/>
      <c r="DA103" s="4"/>
      <c r="DB103" s="4"/>
      <c r="DC103" s="4"/>
      <c r="DD103" s="4"/>
    </row>
    <row r="104" s="3" customFormat="1" ht="77" customHeight="1" spans="1:108">
      <c r="A104" s="50">
        <v>51</v>
      </c>
      <c r="B104" s="51" t="s">
        <v>401</v>
      </c>
      <c r="C104" s="51" t="s">
        <v>397</v>
      </c>
      <c r="D104" s="51" t="s">
        <v>402</v>
      </c>
      <c r="E104" s="39" t="s">
        <v>403</v>
      </c>
      <c r="F104" s="34">
        <v>960.8</v>
      </c>
      <c r="G104" s="34" t="s">
        <v>404</v>
      </c>
      <c r="H104" s="63">
        <v>45792</v>
      </c>
      <c r="CZ104" s="4"/>
      <c r="DA104" s="4"/>
      <c r="DB104" s="4"/>
      <c r="DC104" s="4"/>
      <c r="DD104" s="4"/>
    </row>
    <row r="105" s="3" customFormat="1" ht="77" customHeight="1" spans="1:108">
      <c r="A105" s="50">
        <v>52</v>
      </c>
      <c r="B105" s="51" t="s">
        <v>405</v>
      </c>
      <c r="C105" s="51" t="s">
        <v>158</v>
      </c>
      <c r="D105" s="51" t="s">
        <v>406</v>
      </c>
      <c r="E105" s="39" t="s">
        <v>407</v>
      </c>
      <c r="F105" s="34">
        <v>273.42</v>
      </c>
      <c r="G105" s="34" t="s">
        <v>408</v>
      </c>
      <c r="H105" s="63">
        <v>45792</v>
      </c>
      <c r="CZ105" s="4"/>
      <c r="DA105" s="4"/>
      <c r="DB105" s="4"/>
      <c r="DC105" s="4"/>
      <c r="DD105" s="4"/>
    </row>
    <row r="106" s="3" customFormat="1" ht="96" customHeight="1" spans="1:108">
      <c r="A106" s="50">
        <v>53</v>
      </c>
      <c r="B106" s="51" t="s">
        <v>409</v>
      </c>
      <c r="C106" s="51" t="s">
        <v>171</v>
      </c>
      <c r="D106" s="51" t="s">
        <v>410</v>
      </c>
      <c r="E106" s="39" t="s">
        <v>411</v>
      </c>
      <c r="F106" s="34">
        <v>597.19</v>
      </c>
      <c r="G106" s="34" t="s">
        <v>412</v>
      </c>
      <c r="H106" s="63">
        <v>45798</v>
      </c>
      <c r="CZ106" s="4"/>
      <c r="DA106" s="4"/>
      <c r="DB106" s="4"/>
      <c r="DC106" s="4"/>
      <c r="DD106" s="4"/>
    </row>
    <row r="107" s="3" customFormat="1" ht="77" customHeight="1" spans="1:108">
      <c r="A107" s="50">
        <v>54</v>
      </c>
      <c r="B107" s="51" t="s">
        <v>413</v>
      </c>
      <c r="C107" s="51" t="s">
        <v>143</v>
      </c>
      <c r="D107" s="51" t="s">
        <v>414</v>
      </c>
      <c r="E107" s="39" t="s">
        <v>415</v>
      </c>
      <c r="F107" s="34">
        <v>245.44</v>
      </c>
      <c r="G107" s="34" t="s">
        <v>416</v>
      </c>
      <c r="H107" s="63">
        <v>45798</v>
      </c>
      <c r="CZ107" s="4"/>
      <c r="DA107" s="4"/>
      <c r="DB107" s="4"/>
      <c r="DC107" s="4"/>
      <c r="DD107" s="4"/>
    </row>
    <row r="108" s="3" customFormat="1" ht="77" customHeight="1" spans="1:108">
      <c r="A108" s="50">
        <v>55</v>
      </c>
      <c r="B108" s="51" t="s">
        <v>417</v>
      </c>
      <c r="C108" s="51" t="s">
        <v>122</v>
      </c>
      <c r="D108" s="51" t="s">
        <v>418</v>
      </c>
      <c r="E108" s="39" t="s">
        <v>419</v>
      </c>
      <c r="F108" s="34">
        <v>348.04</v>
      </c>
      <c r="G108" s="34" t="s">
        <v>420</v>
      </c>
      <c r="H108" s="63">
        <v>45800</v>
      </c>
      <c r="CZ108" s="4"/>
      <c r="DA108" s="4"/>
      <c r="DB108" s="4"/>
      <c r="DC108" s="4"/>
      <c r="DD108" s="4"/>
    </row>
    <row r="109" s="3" customFormat="1" ht="77" customHeight="1" spans="1:108">
      <c r="A109" s="50">
        <v>56</v>
      </c>
      <c r="B109" s="51" t="s">
        <v>421</v>
      </c>
      <c r="C109" s="51" t="s">
        <v>51</v>
      </c>
      <c r="D109" s="51" t="s">
        <v>422</v>
      </c>
      <c r="E109" s="39" t="s">
        <v>423</v>
      </c>
      <c r="F109" s="34">
        <v>584.11</v>
      </c>
      <c r="G109" s="34" t="s">
        <v>424</v>
      </c>
      <c r="H109" s="63">
        <v>45804</v>
      </c>
      <c r="CZ109" s="4"/>
      <c r="DA109" s="4"/>
      <c r="DB109" s="4"/>
      <c r="DC109" s="4"/>
      <c r="DD109" s="4"/>
    </row>
    <row r="110" s="3" customFormat="1" ht="77" customHeight="1" spans="1:108">
      <c r="A110" s="50">
        <v>57</v>
      </c>
      <c r="B110" s="51" t="s">
        <v>425</v>
      </c>
      <c r="C110" s="51" t="s">
        <v>61</v>
      </c>
      <c r="D110" s="51" t="s">
        <v>426</v>
      </c>
      <c r="E110" s="39" t="s">
        <v>427</v>
      </c>
      <c r="F110" s="34">
        <v>658.29</v>
      </c>
      <c r="G110" s="34" t="s">
        <v>428</v>
      </c>
      <c r="H110" s="63">
        <v>45807</v>
      </c>
      <c r="CZ110" s="4"/>
      <c r="DA110" s="4"/>
      <c r="DB110" s="4"/>
      <c r="DC110" s="4"/>
      <c r="DD110" s="4"/>
    </row>
    <row r="111" s="3" customFormat="1" ht="77" customHeight="1" spans="1:108">
      <c r="A111" s="50">
        <v>58</v>
      </c>
      <c r="B111" s="51" t="s">
        <v>429</v>
      </c>
      <c r="C111" s="51" t="s">
        <v>127</v>
      </c>
      <c r="D111" s="51" t="s">
        <v>430</v>
      </c>
      <c r="E111" s="39" t="s">
        <v>431</v>
      </c>
      <c r="F111" s="34">
        <v>447.31</v>
      </c>
      <c r="G111" s="34" t="s">
        <v>432</v>
      </c>
      <c r="H111" s="64">
        <v>45814</v>
      </c>
      <c r="CZ111" s="4"/>
      <c r="DA111" s="4"/>
      <c r="DB111" s="4"/>
      <c r="DC111" s="4"/>
      <c r="DD111" s="4"/>
    </row>
    <row r="112" s="3" customFormat="1" ht="77" customHeight="1" spans="1:108">
      <c r="A112" s="50">
        <v>59</v>
      </c>
      <c r="B112" s="51" t="s">
        <v>433</v>
      </c>
      <c r="C112" s="51" t="s">
        <v>434</v>
      </c>
      <c r="D112" s="51" t="s">
        <v>435</v>
      </c>
      <c r="E112" s="39" t="s">
        <v>436</v>
      </c>
      <c r="F112" s="34">
        <v>3152.49</v>
      </c>
      <c r="G112" s="34" t="s">
        <v>437</v>
      </c>
      <c r="H112" s="64">
        <v>45814</v>
      </c>
      <c r="CZ112" s="4"/>
      <c r="DA112" s="4"/>
      <c r="DB112" s="4"/>
      <c r="DC112" s="4"/>
      <c r="DD112" s="4"/>
    </row>
    <row r="113" s="3" customFormat="1" ht="77" customHeight="1" spans="1:108">
      <c r="A113" s="50">
        <v>60</v>
      </c>
      <c r="B113" s="51" t="s">
        <v>438</v>
      </c>
      <c r="C113" s="51" t="s">
        <v>158</v>
      </c>
      <c r="D113" s="51" t="s">
        <v>439</v>
      </c>
      <c r="E113" s="39" t="s">
        <v>440</v>
      </c>
      <c r="F113" s="34">
        <v>371.68</v>
      </c>
      <c r="G113" s="34" t="s">
        <v>441</v>
      </c>
      <c r="H113" s="64">
        <v>45814</v>
      </c>
      <c r="CZ113" s="4"/>
      <c r="DA113" s="4"/>
      <c r="DB113" s="4"/>
      <c r="DC113" s="4"/>
      <c r="DD113" s="4"/>
    </row>
    <row r="114" s="3" customFormat="1" ht="77" customHeight="1" spans="1:108">
      <c r="A114" s="50">
        <v>61</v>
      </c>
      <c r="B114" s="51" t="s">
        <v>442</v>
      </c>
      <c r="C114" s="51" t="s">
        <v>61</v>
      </c>
      <c r="D114" s="51" t="s">
        <v>443</v>
      </c>
      <c r="E114" s="39" t="s">
        <v>444</v>
      </c>
      <c r="F114" s="34">
        <v>381.657</v>
      </c>
      <c r="G114" s="34" t="s">
        <v>445</v>
      </c>
      <c r="H114" s="64">
        <v>45819</v>
      </c>
      <c r="CZ114" s="4"/>
      <c r="DA114" s="4"/>
      <c r="DB114" s="4"/>
      <c r="DC114" s="4"/>
      <c r="DD114" s="4"/>
    </row>
    <row r="115" s="3" customFormat="1" ht="77" customHeight="1" spans="1:108">
      <c r="A115" s="50">
        <v>62</v>
      </c>
      <c r="B115" s="51" t="s">
        <v>446</v>
      </c>
      <c r="C115" s="51" t="s">
        <v>110</v>
      </c>
      <c r="D115" s="51" t="s">
        <v>447</v>
      </c>
      <c r="E115" s="39" t="s">
        <v>448</v>
      </c>
      <c r="F115" s="34">
        <v>1197.95</v>
      </c>
      <c r="G115" s="34" t="s">
        <v>449</v>
      </c>
      <c r="H115" s="64">
        <v>45819</v>
      </c>
      <c r="CZ115" s="4"/>
      <c r="DA115" s="4"/>
      <c r="DB115" s="4"/>
      <c r="DC115" s="4"/>
      <c r="DD115" s="4"/>
    </row>
    <row r="116" s="3" customFormat="1" ht="77" customHeight="1" spans="1:108">
      <c r="A116" s="50">
        <v>63</v>
      </c>
      <c r="B116" s="51" t="s">
        <v>450</v>
      </c>
      <c r="C116" s="51" t="s">
        <v>158</v>
      </c>
      <c r="D116" s="51" t="s">
        <v>451</v>
      </c>
      <c r="E116" s="39" t="s">
        <v>452</v>
      </c>
      <c r="F116" s="34">
        <v>410.6266</v>
      </c>
      <c r="G116" s="34" t="s">
        <v>453</v>
      </c>
      <c r="H116" s="64">
        <v>45828</v>
      </c>
      <c r="CZ116" s="4"/>
      <c r="DA116" s="4"/>
      <c r="DB116" s="4"/>
      <c r="DC116" s="4"/>
      <c r="DD116" s="4"/>
    </row>
    <row r="117" s="3" customFormat="1" ht="77" customHeight="1" spans="1:108">
      <c r="A117" s="50">
        <v>64</v>
      </c>
      <c r="B117" s="51" t="s">
        <v>454</v>
      </c>
      <c r="C117" s="51" t="s">
        <v>79</v>
      </c>
      <c r="D117" s="51" t="s">
        <v>455</v>
      </c>
      <c r="E117" s="39" t="s">
        <v>456</v>
      </c>
      <c r="F117" s="34">
        <v>375.78</v>
      </c>
      <c r="G117" s="34" t="s">
        <v>457</v>
      </c>
      <c r="H117" s="64">
        <v>45828</v>
      </c>
      <c r="CZ117" s="4"/>
      <c r="DA117" s="4"/>
      <c r="DB117" s="4"/>
      <c r="DC117" s="4"/>
      <c r="DD117" s="4"/>
    </row>
    <row r="118" s="3" customFormat="1" ht="77" customHeight="1" spans="1:108">
      <c r="A118" s="50">
        <v>65</v>
      </c>
      <c r="B118" s="51" t="s">
        <v>458</v>
      </c>
      <c r="C118" s="51" t="s">
        <v>158</v>
      </c>
      <c r="D118" s="51" t="s">
        <v>459</v>
      </c>
      <c r="E118" s="39" t="s">
        <v>460</v>
      </c>
      <c r="F118" s="34">
        <v>263.7386</v>
      </c>
      <c r="G118" s="34" t="s">
        <v>461</v>
      </c>
      <c r="H118" s="64">
        <v>45830</v>
      </c>
      <c r="CZ118" s="4"/>
      <c r="DA118" s="4"/>
      <c r="DB118" s="4"/>
      <c r="DC118" s="4"/>
      <c r="DD118" s="4"/>
    </row>
    <row r="119" s="3" customFormat="1" ht="77" customHeight="1" spans="1:108">
      <c r="A119" s="50">
        <v>66</v>
      </c>
      <c r="B119" s="51" t="s">
        <v>462</v>
      </c>
      <c r="C119" s="51" t="s">
        <v>79</v>
      </c>
      <c r="D119" s="51" t="s">
        <v>463</v>
      </c>
      <c r="E119" s="39" t="s">
        <v>464</v>
      </c>
      <c r="F119" s="34">
        <v>371.69</v>
      </c>
      <c r="G119" s="34" t="s">
        <v>465</v>
      </c>
      <c r="H119" s="64">
        <v>45830</v>
      </c>
      <c r="CZ119" s="4"/>
      <c r="DA119" s="4"/>
      <c r="DB119" s="4"/>
      <c r="DC119" s="4"/>
      <c r="DD119" s="4"/>
    </row>
    <row r="120" s="3" customFormat="1" ht="77" customHeight="1" spans="1:108">
      <c r="A120" s="50">
        <v>67</v>
      </c>
      <c r="B120" s="51" t="s">
        <v>466</v>
      </c>
      <c r="C120" s="51" t="s">
        <v>127</v>
      </c>
      <c r="D120" s="51" t="s">
        <v>467</v>
      </c>
      <c r="E120" s="39" t="s">
        <v>468</v>
      </c>
      <c r="F120" s="34">
        <v>132.85</v>
      </c>
      <c r="G120" s="34" t="s">
        <v>469</v>
      </c>
      <c r="H120" s="64">
        <v>45830</v>
      </c>
      <c r="CZ120" s="4"/>
      <c r="DA120" s="4"/>
      <c r="DB120" s="4"/>
      <c r="DC120" s="4"/>
      <c r="DD120" s="4"/>
    </row>
    <row r="121" s="3" customFormat="1" ht="77" customHeight="1" spans="1:108">
      <c r="A121" s="50">
        <v>68</v>
      </c>
      <c r="B121" s="51" t="s">
        <v>470</v>
      </c>
      <c r="C121" s="51" t="s">
        <v>471</v>
      </c>
      <c r="D121" s="51" t="s">
        <v>472</v>
      </c>
      <c r="E121" s="39" t="s">
        <v>473</v>
      </c>
      <c r="F121" s="34">
        <v>209.71</v>
      </c>
      <c r="G121" s="34" t="s">
        <v>474</v>
      </c>
      <c r="H121" s="64">
        <v>45830</v>
      </c>
      <c r="CZ121" s="4"/>
      <c r="DA121" s="4"/>
      <c r="DB121" s="4"/>
      <c r="DC121" s="4"/>
      <c r="DD121" s="4"/>
    </row>
    <row r="122" s="3" customFormat="1" ht="77" customHeight="1" spans="1:108">
      <c r="A122" s="50">
        <v>69</v>
      </c>
      <c r="B122" s="51" t="s">
        <v>475</v>
      </c>
      <c r="C122" s="51" t="s">
        <v>84</v>
      </c>
      <c r="D122" s="51" t="s">
        <v>476</v>
      </c>
      <c r="E122" s="39" t="s">
        <v>477</v>
      </c>
      <c r="F122" s="34">
        <v>340.82</v>
      </c>
      <c r="G122" s="34" t="s">
        <v>478</v>
      </c>
      <c r="H122" s="64">
        <v>45830</v>
      </c>
      <c r="CZ122" s="4"/>
      <c r="DA122" s="4"/>
      <c r="DB122" s="4"/>
      <c r="DC122" s="4"/>
      <c r="DD122" s="4"/>
    </row>
    <row r="123" s="3" customFormat="1" ht="77" customHeight="1" spans="1:108">
      <c r="A123" s="50">
        <v>70</v>
      </c>
      <c r="B123" s="51" t="s">
        <v>479</v>
      </c>
      <c r="C123" s="51" t="s">
        <v>61</v>
      </c>
      <c r="D123" s="51" t="s">
        <v>480</v>
      </c>
      <c r="E123" s="39" t="s">
        <v>481</v>
      </c>
      <c r="F123" s="34">
        <v>298.84</v>
      </c>
      <c r="G123" s="34" t="s">
        <v>482</v>
      </c>
      <c r="H123" s="64">
        <v>45831</v>
      </c>
      <c r="CZ123" s="4"/>
      <c r="DA123" s="4"/>
      <c r="DB123" s="4"/>
      <c r="DC123" s="4"/>
      <c r="DD123" s="4"/>
    </row>
    <row r="124" s="3" customFormat="1" ht="77" customHeight="1" spans="1:108">
      <c r="A124" s="50">
        <v>71</v>
      </c>
      <c r="B124" s="51" t="s">
        <v>483</v>
      </c>
      <c r="C124" s="51" t="s">
        <v>79</v>
      </c>
      <c r="D124" s="51" t="s">
        <v>484</v>
      </c>
      <c r="E124" s="39" t="s">
        <v>485</v>
      </c>
      <c r="F124" s="34">
        <v>986.87</v>
      </c>
      <c r="G124" s="34" t="s">
        <v>486</v>
      </c>
      <c r="H124" s="64">
        <v>45834</v>
      </c>
      <c r="CZ124" s="4"/>
      <c r="DA124" s="4"/>
      <c r="DB124" s="4"/>
      <c r="DC124" s="4"/>
      <c r="DD124" s="4"/>
    </row>
    <row r="125" s="3" customFormat="1" ht="77" customHeight="1" spans="1:108">
      <c r="A125" s="50">
        <v>72</v>
      </c>
      <c r="B125" s="51" t="s">
        <v>487</v>
      </c>
      <c r="C125" s="51" t="s">
        <v>110</v>
      </c>
      <c r="D125" s="51" t="s">
        <v>488</v>
      </c>
      <c r="E125" s="39" t="s">
        <v>489</v>
      </c>
      <c r="F125" s="34">
        <v>370.83</v>
      </c>
      <c r="G125" s="34" t="s">
        <v>490</v>
      </c>
      <c r="H125" s="64">
        <v>45834</v>
      </c>
      <c r="CZ125" s="4"/>
      <c r="DA125" s="4"/>
      <c r="DB125" s="4"/>
      <c r="DC125" s="4"/>
      <c r="DD125" s="4"/>
    </row>
    <row r="126" s="3" customFormat="1" ht="77" customHeight="1" spans="1:108">
      <c r="A126" s="50">
        <v>73</v>
      </c>
      <c r="B126" s="51" t="s">
        <v>491</v>
      </c>
      <c r="C126" s="51" t="s">
        <v>132</v>
      </c>
      <c r="D126" s="51" t="s">
        <v>492</v>
      </c>
      <c r="E126" s="39" t="s">
        <v>493</v>
      </c>
      <c r="F126" s="34">
        <v>291.0767</v>
      </c>
      <c r="G126" s="34" t="s">
        <v>494</v>
      </c>
      <c r="H126" s="64">
        <v>45835</v>
      </c>
      <c r="CZ126" s="4"/>
      <c r="DA126" s="4"/>
      <c r="DB126" s="4"/>
      <c r="DC126" s="4"/>
      <c r="DD126" s="4"/>
    </row>
    <row r="127" s="3" customFormat="1" ht="77" customHeight="1" spans="1:108">
      <c r="A127" s="50">
        <v>74</v>
      </c>
      <c r="B127" s="51" t="s">
        <v>495</v>
      </c>
      <c r="C127" s="51" t="s">
        <v>61</v>
      </c>
      <c r="D127" s="51" t="s">
        <v>496</v>
      </c>
      <c r="E127" s="39" t="s">
        <v>497</v>
      </c>
      <c r="F127" s="34">
        <v>369.3309</v>
      </c>
      <c r="G127" s="34" t="s">
        <v>498</v>
      </c>
      <c r="H127" s="64">
        <v>45838</v>
      </c>
      <c r="CZ127" s="4"/>
      <c r="DA127" s="4"/>
      <c r="DB127" s="4"/>
      <c r="DC127" s="4"/>
      <c r="DD127" s="4"/>
    </row>
    <row r="128" s="3" customFormat="1" ht="77" customHeight="1" spans="1:108">
      <c r="A128" s="50"/>
      <c r="B128" s="65"/>
      <c r="C128" s="65"/>
      <c r="D128" s="65"/>
      <c r="E128" s="66"/>
      <c r="F128" s="67"/>
      <c r="G128" s="50"/>
      <c r="H128" s="68"/>
      <c r="CZ128" s="4"/>
      <c r="DA128" s="4"/>
      <c r="DB128" s="4"/>
      <c r="DC128" s="4"/>
      <c r="DD128" s="4"/>
    </row>
    <row r="129" s="4" customFormat="1" ht="39" customHeight="1" spans="1:103">
      <c r="A129" s="69" t="s">
        <v>499</v>
      </c>
      <c r="B129" s="31"/>
      <c r="C129" s="31"/>
      <c r="D129" s="31"/>
      <c r="E129" s="31"/>
      <c r="F129" s="70">
        <f>SUM(F130:F955)</f>
        <v>606343.61</v>
      </c>
      <c r="G129" s="71"/>
      <c r="H129" s="72"/>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row>
    <row r="130" s="5" customFormat="1" ht="126" customHeight="1" spans="1:190">
      <c r="A130" s="34">
        <v>1</v>
      </c>
      <c r="B130" s="73" t="s">
        <v>500</v>
      </c>
      <c r="C130" s="73" t="s">
        <v>501</v>
      </c>
      <c r="D130" s="73" t="s">
        <v>502</v>
      </c>
      <c r="E130" s="73" t="s">
        <v>503</v>
      </c>
      <c r="F130" s="74">
        <v>19.84</v>
      </c>
      <c r="G130" s="73" t="s">
        <v>504</v>
      </c>
      <c r="H130" s="48">
        <v>45659</v>
      </c>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row>
    <row r="131" s="5" customFormat="1" ht="118" customHeight="1" spans="1:190">
      <c r="A131" s="34">
        <v>2</v>
      </c>
      <c r="B131" s="73" t="s">
        <v>505</v>
      </c>
      <c r="C131" s="73" t="s">
        <v>506</v>
      </c>
      <c r="D131" s="73" t="s">
        <v>507</v>
      </c>
      <c r="E131" s="73" t="s">
        <v>508</v>
      </c>
      <c r="F131" s="74">
        <v>80</v>
      </c>
      <c r="G131" s="73" t="s">
        <v>509</v>
      </c>
      <c r="H131" s="75">
        <v>45659</v>
      </c>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row>
    <row r="132" s="5" customFormat="1" ht="118" customHeight="1" spans="1:190">
      <c r="A132" s="34">
        <v>3</v>
      </c>
      <c r="B132" s="73" t="s">
        <v>510</v>
      </c>
      <c r="C132" s="73" t="s">
        <v>511</v>
      </c>
      <c r="D132" s="73" t="s">
        <v>512</v>
      </c>
      <c r="E132" s="73" t="s">
        <v>513</v>
      </c>
      <c r="F132" s="74">
        <v>874</v>
      </c>
      <c r="G132" s="73" t="s">
        <v>514</v>
      </c>
      <c r="H132" s="73" t="s">
        <v>515</v>
      </c>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row>
    <row r="133" s="5" customFormat="1" ht="118" customHeight="1" spans="1:190">
      <c r="A133" s="34">
        <v>4</v>
      </c>
      <c r="B133" s="73" t="s">
        <v>516</v>
      </c>
      <c r="C133" s="73" t="s">
        <v>501</v>
      </c>
      <c r="D133" s="73" t="s">
        <v>517</v>
      </c>
      <c r="E133" s="73" t="s">
        <v>518</v>
      </c>
      <c r="F133" s="74">
        <v>14.46</v>
      </c>
      <c r="G133" s="73" t="s">
        <v>519</v>
      </c>
      <c r="H133" s="73" t="s">
        <v>515</v>
      </c>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row>
    <row r="134" s="5" customFormat="1" ht="118" customHeight="1" spans="1:190">
      <c r="A134" s="34">
        <v>5</v>
      </c>
      <c r="B134" s="73" t="s">
        <v>520</v>
      </c>
      <c r="C134" s="73" t="s">
        <v>501</v>
      </c>
      <c r="D134" s="73" t="s">
        <v>521</v>
      </c>
      <c r="E134" s="73" t="s">
        <v>522</v>
      </c>
      <c r="F134" s="74">
        <v>11.08</v>
      </c>
      <c r="G134" s="73" t="s">
        <v>523</v>
      </c>
      <c r="H134" s="73" t="s">
        <v>515</v>
      </c>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row>
    <row r="135" s="5" customFormat="1" ht="118" customHeight="1" spans="1:190">
      <c r="A135" s="34">
        <v>6</v>
      </c>
      <c r="B135" s="73" t="s">
        <v>524</v>
      </c>
      <c r="C135" s="73" t="s">
        <v>525</v>
      </c>
      <c r="D135" s="73" t="s">
        <v>526</v>
      </c>
      <c r="E135" s="73" t="s">
        <v>527</v>
      </c>
      <c r="F135" s="74">
        <v>15.02</v>
      </c>
      <c r="G135" s="73" t="s">
        <v>528</v>
      </c>
      <c r="H135" s="75">
        <v>45660</v>
      </c>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row>
    <row r="136" s="5" customFormat="1" ht="118" customHeight="1" spans="1:190">
      <c r="A136" s="34">
        <v>7</v>
      </c>
      <c r="B136" s="73" t="s">
        <v>529</v>
      </c>
      <c r="C136" s="73" t="s">
        <v>525</v>
      </c>
      <c r="D136" s="73" t="s">
        <v>530</v>
      </c>
      <c r="E136" s="73" t="s">
        <v>531</v>
      </c>
      <c r="F136" s="74">
        <v>17.15</v>
      </c>
      <c r="G136" s="73" t="s">
        <v>532</v>
      </c>
      <c r="H136" s="75">
        <v>45660</v>
      </c>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row>
    <row r="137" s="5" customFormat="1" ht="118" customHeight="1" spans="1:190">
      <c r="A137" s="34">
        <v>8</v>
      </c>
      <c r="B137" s="73" t="s">
        <v>533</v>
      </c>
      <c r="C137" s="73" t="s">
        <v>534</v>
      </c>
      <c r="D137" s="73" t="s">
        <v>535</v>
      </c>
      <c r="E137" s="73" t="s">
        <v>536</v>
      </c>
      <c r="F137" s="74">
        <v>30</v>
      </c>
      <c r="G137" s="73" t="s">
        <v>537</v>
      </c>
      <c r="H137" s="75">
        <v>45663</v>
      </c>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row>
    <row r="138" s="5" customFormat="1" ht="118" customHeight="1" spans="1:190">
      <c r="A138" s="34">
        <v>9</v>
      </c>
      <c r="B138" s="73" t="s">
        <v>538</v>
      </c>
      <c r="C138" s="73" t="s">
        <v>501</v>
      </c>
      <c r="D138" s="73" t="s">
        <v>539</v>
      </c>
      <c r="E138" s="73" t="s">
        <v>540</v>
      </c>
      <c r="F138" s="74">
        <v>36.37</v>
      </c>
      <c r="G138" s="73" t="s">
        <v>541</v>
      </c>
      <c r="H138" s="75">
        <v>45663</v>
      </c>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row>
    <row r="139" s="5" customFormat="1" ht="118" customHeight="1" spans="1:190">
      <c r="A139" s="34">
        <v>10</v>
      </c>
      <c r="B139" s="73" t="s">
        <v>542</v>
      </c>
      <c r="C139" s="73" t="s">
        <v>543</v>
      </c>
      <c r="D139" s="73" t="s">
        <v>544</v>
      </c>
      <c r="E139" s="73" t="s">
        <v>545</v>
      </c>
      <c r="F139" s="74">
        <v>76.54</v>
      </c>
      <c r="G139" s="73" t="s">
        <v>546</v>
      </c>
      <c r="H139" s="75">
        <v>45663</v>
      </c>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row>
    <row r="140" s="5" customFormat="1" ht="118" customHeight="1" spans="1:190">
      <c r="A140" s="34">
        <v>11</v>
      </c>
      <c r="B140" s="73" t="s">
        <v>547</v>
      </c>
      <c r="C140" s="73" t="s">
        <v>525</v>
      </c>
      <c r="D140" s="73" t="s">
        <v>548</v>
      </c>
      <c r="E140" s="73" t="s">
        <v>549</v>
      </c>
      <c r="F140" s="74">
        <v>9.73</v>
      </c>
      <c r="G140" s="73" t="s">
        <v>550</v>
      </c>
      <c r="H140" s="75">
        <v>45664</v>
      </c>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row>
    <row r="141" s="5" customFormat="1" ht="118" customHeight="1" spans="1:190">
      <c r="A141" s="34">
        <v>12</v>
      </c>
      <c r="B141" s="73" t="s">
        <v>551</v>
      </c>
      <c r="C141" s="73" t="s">
        <v>552</v>
      </c>
      <c r="D141" s="73" t="s">
        <v>553</v>
      </c>
      <c r="E141" s="73" t="s">
        <v>554</v>
      </c>
      <c r="F141" s="74">
        <v>700</v>
      </c>
      <c r="G141" s="73" t="s">
        <v>555</v>
      </c>
      <c r="H141" s="75">
        <v>45664</v>
      </c>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row>
    <row r="142" s="5" customFormat="1" ht="118" customHeight="1" spans="1:190">
      <c r="A142" s="34">
        <v>13</v>
      </c>
      <c r="B142" s="73" t="s">
        <v>556</v>
      </c>
      <c r="C142" s="73" t="s">
        <v>557</v>
      </c>
      <c r="D142" s="73" t="s">
        <v>558</v>
      </c>
      <c r="E142" s="73" t="s">
        <v>559</v>
      </c>
      <c r="F142" s="73">
        <v>6.8</v>
      </c>
      <c r="G142" s="73" t="s">
        <v>560</v>
      </c>
      <c r="H142" s="75">
        <v>45664</v>
      </c>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row>
    <row r="143" s="5" customFormat="1" ht="118" customHeight="1" spans="1:190">
      <c r="A143" s="34">
        <v>14</v>
      </c>
      <c r="B143" s="73" t="s">
        <v>561</v>
      </c>
      <c r="C143" s="73" t="s">
        <v>562</v>
      </c>
      <c r="D143" s="73" t="s">
        <v>563</v>
      </c>
      <c r="E143" s="73" t="s">
        <v>564</v>
      </c>
      <c r="F143" s="74">
        <v>15.57</v>
      </c>
      <c r="G143" s="73" t="s">
        <v>565</v>
      </c>
      <c r="H143" s="75">
        <v>45664</v>
      </c>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row>
    <row r="144" s="5" customFormat="1" ht="118" customHeight="1" spans="1:190">
      <c r="A144" s="34">
        <v>15</v>
      </c>
      <c r="B144" s="73" t="s">
        <v>566</v>
      </c>
      <c r="C144" s="73" t="s">
        <v>567</v>
      </c>
      <c r="D144" s="73" t="s">
        <v>568</v>
      </c>
      <c r="E144" s="73" t="s">
        <v>569</v>
      </c>
      <c r="F144" s="74">
        <v>100</v>
      </c>
      <c r="G144" s="73" t="s">
        <v>570</v>
      </c>
      <c r="H144" s="75">
        <v>45664</v>
      </c>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row>
    <row r="145" s="5" customFormat="1" ht="118" customHeight="1" spans="1:190">
      <c r="A145" s="34">
        <v>16</v>
      </c>
      <c r="B145" s="73" t="s">
        <v>571</v>
      </c>
      <c r="C145" s="73" t="s">
        <v>525</v>
      </c>
      <c r="D145" s="73" t="s">
        <v>572</v>
      </c>
      <c r="E145" s="73" t="s">
        <v>573</v>
      </c>
      <c r="F145" s="76">
        <v>6.98</v>
      </c>
      <c r="G145" s="73" t="s">
        <v>574</v>
      </c>
      <c r="H145" s="75">
        <v>45664</v>
      </c>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row>
    <row r="146" s="5" customFormat="1" ht="118" customHeight="1" spans="1:190">
      <c r="A146" s="34">
        <v>17</v>
      </c>
      <c r="B146" s="73" t="s">
        <v>575</v>
      </c>
      <c r="C146" s="73" t="s">
        <v>525</v>
      </c>
      <c r="D146" s="73" t="s">
        <v>576</v>
      </c>
      <c r="E146" s="73" t="s">
        <v>577</v>
      </c>
      <c r="F146" s="76">
        <v>6.98</v>
      </c>
      <c r="G146" s="73" t="s">
        <v>578</v>
      </c>
      <c r="H146" s="75">
        <v>45664</v>
      </c>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row>
    <row r="147" s="5" customFormat="1" ht="118" customHeight="1" spans="1:190">
      <c r="A147" s="34">
        <v>18</v>
      </c>
      <c r="B147" s="73" t="s">
        <v>579</v>
      </c>
      <c r="C147" s="73" t="s">
        <v>525</v>
      </c>
      <c r="D147" s="73" t="s">
        <v>580</v>
      </c>
      <c r="E147" s="73" t="s">
        <v>581</v>
      </c>
      <c r="F147" s="74">
        <v>12.27</v>
      </c>
      <c r="G147" s="73" t="s">
        <v>582</v>
      </c>
      <c r="H147" s="75">
        <v>45665</v>
      </c>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row>
    <row r="148" s="5" customFormat="1" ht="118" customHeight="1" spans="1:190">
      <c r="A148" s="34">
        <v>19</v>
      </c>
      <c r="B148" s="73" t="s">
        <v>583</v>
      </c>
      <c r="C148" s="73" t="s">
        <v>525</v>
      </c>
      <c r="D148" s="73" t="s">
        <v>584</v>
      </c>
      <c r="E148" s="73" t="s">
        <v>585</v>
      </c>
      <c r="F148" s="76">
        <v>6.35</v>
      </c>
      <c r="G148" s="73" t="s">
        <v>586</v>
      </c>
      <c r="H148" s="75">
        <v>45665</v>
      </c>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row>
    <row r="149" s="5" customFormat="1" ht="118" customHeight="1" spans="1:190">
      <c r="A149" s="34">
        <v>20</v>
      </c>
      <c r="B149" s="73" t="s">
        <v>587</v>
      </c>
      <c r="C149" s="73" t="s">
        <v>501</v>
      </c>
      <c r="D149" s="73" t="s">
        <v>588</v>
      </c>
      <c r="E149" s="73" t="s">
        <v>589</v>
      </c>
      <c r="F149" s="76">
        <v>9.07</v>
      </c>
      <c r="G149" s="73" t="s">
        <v>590</v>
      </c>
      <c r="H149" s="75">
        <v>45666</v>
      </c>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row>
    <row r="150" s="5" customFormat="1" ht="118" customHeight="1" spans="1:190">
      <c r="A150" s="34">
        <v>21</v>
      </c>
      <c r="B150" s="73" t="s">
        <v>591</v>
      </c>
      <c r="C150" s="73" t="s">
        <v>501</v>
      </c>
      <c r="D150" s="73" t="s">
        <v>592</v>
      </c>
      <c r="E150" s="73" t="s">
        <v>593</v>
      </c>
      <c r="F150" s="76">
        <v>9.07</v>
      </c>
      <c r="G150" s="73" t="s">
        <v>594</v>
      </c>
      <c r="H150" s="75">
        <v>45666</v>
      </c>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row>
    <row r="151" s="5" customFormat="1" ht="118" customHeight="1" spans="1:190">
      <c r="A151" s="34">
        <v>22</v>
      </c>
      <c r="B151" s="73" t="s">
        <v>595</v>
      </c>
      <c r="C151" s="73" t="s">
        <v>525</v>
      </c>
      <c r="D151" s="73" t="s">
        <v>596</v>
      </c>
      <c r="E151" s="73" t="s">
        <v>597</v>
      </c>
      <c r="F151" s="76">
        <v>6.35</v>
      </c>
      <c r="G151" s="73" t="s">
        <v>598</v>
      </c>
      <c r="H151" s="75">
        <v>45666</v>
      </c>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row>
    <row r="152" s="5" customFormat="1" ht="118" customHeight="1" spans="1:190">
      <c r="A152" s="34">
        <v>23</v>
      </c>
      <c r="B152" s="73" t="s">
        <v>599</v>
      </c>
      <c r="C152" s="73" t="s">
        <v>600</v>
      </c>
      <c r="D152" s="73" t="s">
        <v>601</v>
      </c>
      <c r="E152" s="73" t="s">
        <v>602</v>
      </c>
      <c r="F152" s="74">
        <v>7.94</v>
      </c>
      <c r="G152" s="73" t="s">
        <v>603</v>
      </c>
      <c r="H152" s="75">
        <v>45667</v>
      </c>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row>
    <row r="153" s="5" customFormat="1" ht="118" customHeight="1" spans="1:190">
      <c r="A153" s="34">
        <v>24</v>
      </c>
      <c r="B153" s="51" t="s">
        <v>604</v>
      </c>
      <c r="C153" s="51" t="s">
        <v>605</v>
      </c>
      <c r="D153" s="51" t="s">
        <v>606</v>
      </c>
      <c r="E153" s="39" t="s">
        <v>607</v>
      </c>
      <c r="F153" s="42">
        <v>60</v>
      </c>
      <c r="G153" s="77" t="s">
        <v>608</v>
      </c>
      <c r="H153" s="77">
        <v>45670</v>
      </c>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row>
    <row r="154" s="5" customFormat="1" ht="118" customHeight="1" spans="1:190">
      <c r="A154" s="34">
        <v>25</v>
      </c>
      <c r="B154" s="73" t="s">
        <v>609</v>
      </c>
      <c r="C154" s="73" t="s">
        <v>557</v>
      </c>
      <c r="D154" s="73" t="s">
        <v>610</v>
      </c>
      <c r="E154" s="73" t="s">
        <v>611</v>
      </c>
      <c r="F154" s="74">
        <v>12.3</v>
      </c>
      <c r="G154" s="73" t="s">
        <v>612</v>
      </c>
      <c r="H154" s="75">
        <v>45670</v>
      </c>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row>
    <row r="155" s="5" customFormat="1" ht="118" customHeight="1" spans="1:190">
      <c r="A155" s="34">
        <v>26</v>
      </c>
      <c r="B155" s="73" t="s">
        <v>613</v>
      </c>
      <c r="C155" s="73" t="s">
        <v>557</v>
      </c>
      <c r="D155" s="73" t="s">
        <v>614</v>
      </c>
      <c r="E155" s="73" t="s">
        <v>615</v>
      </c>
      <c r="F155" s="74">
        <v>9.5</v>
      </c>
      <c r="G155" s="73" t="s">
        <v>616</v>
      </c>
      <c r="H155" s="75">
        <v>45670</v>
      </c>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row>
    <row r="156" s="5" customFormat="1" ht="118" customHeight="1" spans="1:190">
      <c r="A156" s="34">
        <v>27</v>
      </c>
      <c r="B156" s="73" t="s">
        <v>617</v>
      </c>
      <c r="C156" s="73" t="s">
        <v>618</v>
      </c>
      <c r="D156" s="73" t="s">
        <v>619</v>
      </c>
      <c r="E156" s="73" t="s">
        <v>620</v>
      </c>
      <c r="F156" s="74">
        <v>23.7</v>
      </c>
      <c r="G156" s="73" t="s">
        <v>621</v>
      </c>
      <c r="H156" s="75">
        <v>45670</v>
      </c>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row>
    <row r="157" s="5" customFormat="1" ht="118" customHeight="1" spans="1:190">
      <c r="A157" s="34">
        <v>28</v>
      </c>
      <c r="B157" s="73" t="s">
        <v>622</v>
      </c>
      <c r="C157" s="73" t="s">
        <v>618</v>
      </c>
      <c r="D157" s="73" t="s">
        <v>619</v>
      </c>
      <c r="E157" s="73" t="s">
        <v>623</v>
      </c>
      <c r="F157" s="74">
        <v>57.25</v>
      </c>
      <c r="G157" s="73" t="s">
        <v>624</v>
      </c>
      <c r="H157" s="75">
        <v>45670</v>
      </c>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row>
    <row r="158" s="5" customFormat="1" ht="118" customHeight="1" spans="1:190">
      <c r="A158" s="34">
        <v>29</v>
      </c>
      <c r="B158" s="73" t="s">
        <v>625</v>
      </c>
      <c r="C158" s="73" t="s">
        <v>618</v>
      </c>
      <c r="D158" s="73" t="s">
        <v>619</v>
      </c>
      <c r="E158" s="73" t="s">
        <v>626</v>
      </c>
      <c r="F158" s="74">
        <v>96</v>
      </c>
      <c r="G158" s="73" t="s">
        <v>627</v>
      </c>
      <c r="H158" s="75">
        <v>45670</v>
      </c>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row>
    <row r="159" s="5" customFormat="1" ht="118" customHeight="1" spans="1:190">
      <c r="A159" s="34">
        <v>30</v>
      </c>
      <c r="B159" s="73" t="s">
        <v>628</v>
      </c>
      <c r="C159" s="73" t="s">
        <v>629</v>
      </c>
      <c r="D159" s="73" t="s">
        <v>630</v>
      </c>
      <c r="E159" s="73" t="s">
        <v>631</v>
      </c>
      <c r="F159" s="74">
        <v>740</v>
      </c>
      <c r="G159" s="73" t="s">
        <v>632</v>
      </c>
      <c r="H159" s="75">
        <v>45671</v>
      </c>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row>
    <row r="160" s="5" customFormat="1" ht="118" customHeight="1" spans="1:190">
      <c r="A160" s="34">
        <v>31</v>
      </c>
      <c r="B160" s="73" t="s">
        <v>633</v>
      </c>
      <c r="C160" s="73" t="s">
        <v>525</v>
      </c>
      <c r="D160" s="73" t="s">
        <v>634</v>
      </c>
      <c r="E160" s="73" t="s">
        <v>635</v>
      </c>
      <c r="F160" s="74">
        <v>7.4</v>
      </c>
      <c r="G160" s="73" t="s">
        <v>636</v>
      </c>
      <c r="H160" s="75">
        <v>45671</v>
      </c>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row>
    <row r="161" s="5" customFormat="1" ht="118" customHeight="1" spans="1:190">
      <c r="A161" s="34">
        <v>32</v>
      </c>
      <c r="B161" s="73" t="s">
        <v>637</v>
      </c>
      <c r="C161" s="73" t="s">
        <v>525</v>
      </c>
      <c r="D161" s="73" t="s">
        <v>638</v>
      </c>
      <c r="E161" s="73" t="s">
        <v>639</v>
      </c>
      <c r="F161" s="73">
        <v>7.61</v>
      </c>
      <c r="G161" s="73" t="s">
        <v>640</v>
      </c>
      <c r="H161" s="75">
        <v>45671</v>
      </c>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row>
    <row r="162" s="5" customFormat="1" ht="118" customHeight="1" spans="1:190">
      <c r="A162" s="34">
        <v>33</v>
      </c>
      <c r="B162" s="73" t="s">
        <v>641</v>
      </c>
      <c r="C162" s="73" t="s">
        <v>501</v>
      </c>
      <c r="D162" s="73" t="s">
        <v>642</v>
      </c>
      <c r="E162" s="73" t="s">
        <v>643</v>
      </c>
      <c r="F162" s="74">
        <v>10.77</v>
      </c>
      <c r="G162" s="73" t="s">
        <v>644</v>
      </c>
      <c r="H162" s="75">
        <v>45672</v>
      </c>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row>
    <row r="163" s="5" customFormat="1" ht="118" customHeight="1" spans="1:190">
      <c r="A163" s="34">
        <v>34</v>
      </c>
      <c r="B163" s="73" t="s">
        <v>645</v>
      </c>
      <c r="C163" s="73" t="s">
        <v>501</v>
      </c>
      <c r="D163" s="73" t="s">
        <v>646</v>
      </c>
      <c r="E163" s="73" t="s">
        <v>647</v>
      </c>
      <c r="F163" s="74">
        <v>38.3</v>
      </c>
      <c r="G163" s="73" t="s">
        <v>648</v>
      </c>
      <c r="H163" s="75">
        <v>45672</v>
      </c>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row>
    <row r="164" s="5" customFormat="1" ht="118" customHeight="1" spans="1:190">
      <c r="A164" s="34">
        <v>35</v>
      </c>
      <c r="B164" s="73" t="s">
        <v>649</v>
      </c>
      <c r="C164" s="73" t="s">
        <v>501</v>
      </c>
      <c r="D164" s="73" t="s">
        <v>650</v>
      </c>
      <c r="E164" s="73" t="s">
        <v>651</v>
      </c>
      <c r="F164" s="74">
        <v>18.43</v>
      </c>
      <c r="G164" s="73" t="s">
        <v>652</v>
      </c>
      <c r="H164" s="75">
        <v>45672</v>
      </c>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row>
    <row r="165" s="5" customFormat="1" ht="118" customHeight="1" spans="1:190">
      <c r="A165" s="34">
        <v>36</v>
      </c>
      <c r="B165" s="73" t="s">
        <v>653</v>
      </c>
      <c r="C165" s="73" t="s">
        <v>654</v>
      </c>
      <c r="D165" s="73" t="s">
        <v>655</v>
      </c>
      <c r="E165" s="73" t="s">
        <v>656</v>
      </c>
      <c r="F165" s="76">
        <v>2691</v>
      </c>
      <c r="G165" s="78" t="s">
        <v>657</v>
      </c>
      <c r="H165" s="79">
        <v>45673</v>
      </c>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row>
    <row r="166" s="5" customFormat="1" ht="118" customHeight="1" spans="1:190">
      <c r="A166" s="34">
        <v>37</v>
      </c>
      <c r="B166" s="73" t="s">
        <v>658</v>
      </c>
      <c r="C166" s="73" t="s">
        <v>654</v>
      </c>
      <c r="D166" s="73" t="s">
        <v>659</v>
      </c>
      <c r="E166" s="73" t="s">
        <v>660</v>
      </c>
      <c r="F166" s="76">
        <v>2691</v>
      </c>
      <c r="G166" s="78" t="s">
        <v>661</v>
      </c>
      <c r="H166" s="79">
        <v>45673</v>
      </c>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row>
    <row r="167" s="5" customFormat="1" ht="118" customHeight="1" spans="1:190">
      <c r="A167" s="34">
        <v>38</v>
      </c>
      <c r="B167" s="73" t="s">
        <v>662</v>
      </c>
      <c r="C167" s="73" t="s">
        <v>557</v>
      </c>
      <c r="D167" s="73" t="s">
        <v>663</v>
      </c>
      <c r="E167" s="73" t="s">
        <v>664</v>
      </c>
      <c r="F167" s="76">
        <v>10.08</v>
      </c>
      <c r="G167" s="78" t="s">
        <v>665</v>
      </c>
      <c r="H167" s="79">
        <v>45673</v>
      </c>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row>
    <row r="168" s="5" customFormat="1" ht="118" customHeight="1" spans="1:190">
      <c r="A168" s="34">
        <v>39</v>
      </c>
      <c r="B168" s="73" t="s">
        <v>666</v>
      </c>
      <c r="C168" s="73" t="s">
        <v>557</v>
      </c>
      <c r="D168" s="73" t="s">
        <v>667</v>
      </c>
      <c r="E168" s="73" t="s">
        <v>668</v>
      </c>
      <c r="F168" s="80">
        <v>10.08</v>
      </c>
      <c r="G168" s="78" t="s">
        <v>669</v>
      </c>
      <c r="H168" s="79">
        <v>45673</v>
      </c>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row>
    <row r="169" s="5" customFormat="1" ht="118" customHeight="1" spans="1:190">
      <c r="A169" s="34">
        <v>40</v>
      </c>
      <c r="B169" s="73" t="s">
        <v>670</v>
      </c>
      <c r="C169" s="73" t="s">
        <v>557</v>
      </c>
      <c r="D169" s="73" t="s">
        <v>671</v>
      </c>
      <c r="E169" s="73" t="s">
        <v>672</v>
      </c>
      <c r="F169" s="78">
        <v>16.8</v>
      </c>
      <c r="G169" s="78" t="s">
        <v>673</v>
      </c>
      <c r="H169" s="79">
        <v>45673</v>
      </c>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row>
    <row r="170" s="5" customFormat="1" ht="118" customHeight="1" spans="1:190">
      <c r="A170" s="34">
        <v>41</v>
      </c>
      <c r="B170" s="73" t="s">
        <v>674</v>
      </c>
      <c r="C170" s="73" t="s">
        <v>654</v>
      </c>
      <c r="D170" s="73" t="s">
        <v>675</v>
      </c>
      <c r="E170" s="73" t="s">
        <v>676</v>
      </c>
      <c r="F170" s="78">
        <v>82</v>
      </c>
      <c r="G170" s="78" t="s">
        <v>677</v>
      </c>
      <c r="H170" s="79">
        <v>45673</v>
      </c>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row>
    <row r="171" s="5" customFormat="1" ht="118" customHeight="1" spans="1:190">
      <c r="A171" s="34">
        <v>42</v>
      </c>
      <c r="B171" s="73" t="s">
        <v>678</v>
      </c>
      <c r="C171" s="73" t="s">
        <v>557</v>
      </c>
      <c r="D171" s="73" t="s">
        <v>679</v>
      </c>
      <c r="E171" s="73" t="s">
        <v>680</v>
      </c>
      <c r="F171" s="78">
        <v>17.9</v>
      </c>
      <c r="G171" s="78" t="s">
        <v>681</v>
      </c>
      <c r="H171" s="79">
        <v>45673</v>
      </c>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row>
    <row r="172" s="5" customFormat="1" ht="118" customHeight="1" spans="1:190">
      <c r="A172" s="34">
        <v>43</v>
      </c>
      <c r="B172" s="73" t="s">
        <v>682</v>
      </c>
      <c r="C172" s="73" t="s">
        <v>525</v>
      </c>
      <c r="D172" s="73" t="s">
        <v>683</v>
      </c>
      <c r="E172" s="73" t="s">
        <v>684</v>
      </c>
      <c r="F172" s="78">
        <v>10.15</v>
      </c>
      <c r="G172" s="78" t="s">
        <v>685</v>
      </c>
      <c r="H172" s="79">
        <v>45673</v>
      </c>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row>
    <row r="173" s="5" customFormat="1" ht="118" customHeight="1" spans="1:190">
      <c r="A173" s="34">
        <v>44</v>
      </c>
      <c r="B173" s="73" t="s">
        <v>686</v>
      </c>
      <c r="C173" s="73" t="s">
        <v>654</v>
      </c>
      <c r="D173" s="73" t="s">
        <v>687</v>
      </c>
      <c r="E173" s="73" t="s">
        <v>688</v>
      </c>
      <c r="F173" s="80">
        <v>2691</v>
      </c>
      <c r="G173" s="78" t="s">
        <v>689</v>
      </c>
      <c r="H173" s="79">
        <v>45673</v>
      </c>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row>
    <row r="174" s="5" customFormat="1" ht="118" customHeight="1" spans="1:190">
      <c r="A174" s="34">
        <v>45</v>
      </c>
      <c r="B174" s="73" t="s">
        <v>690</v>
      </c>
      <c r="C174" s="73" t="s">
        <v>691</v>
      </c>
      <c r="D174" s="73" t="s">
        <v>692</v>
      </c>
      <c r="E174" s="73" t="s">
        <v>693</v>
      </c>
      <c r="F174" s="78">
        <v>1050</v>
      </c>
      <c r="G174" s="78" t="s">
        <v>694</v>
      </c>
      <c r="H174" s="79">
        <v>45673</v>
      </c>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row>
    <row r="175" s="5" customFormat="1" ht="118" customHeight="1" spans="1:190">
      <c r="A175" s="34">
        <v>46</v>
      </c>
      <c r="B175" s="73" t="s">
        <v>695</v>
      </c>
      <c r="C175" s="73" t="s">
        <v>696</v>
      </c>
      <c r="D175" s="73" t="s">
        <v>697</v>
      </c>
      <c r="E175" s="73" t="s">
        <v>698</v>
      </c>
      <c r="F175" s="78">
        <v>20</v>
      </c>
      <c r="G175" s="78" t="s">
        <v>699</v>
      </c>
      <c r="H175" s="79">
        <v>45677</v>
      </c>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row>
    <row r="176" s="5" customFormat="1" ht="118" customHeight="1" spans="1:190">
      <c r="A176" s="34">
        <v>47</v>
      </c>
      <c r="B176" s="73" t="s">
        <v>700</v>
      </c>
      <c r="C176" s="73" t="s">
        <v>701</v>
      </c>
      <c r="D176" s="73" t="s">
        <v>702</v>
      </c>
      <c r="E176" s="73" t="s">
        <v>703</v>
      </c>
      <c r="F176" s="78">
        <v>61.24</v>
      </c>
      <c r="G176" s="78" t="s">
        <v>704</v>
      </c>
      <c r="H176" s="79">
        <v>45678</v>
      </c>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row>
    <row r="177" s="5" customFormat="1" ht="118" customHeight="1" spans="1:190">
      <c r="A177" s="34">
        <v>48</v>
      </c>
      <c r="B177" s="39" t="s">
        <v>705</v>
      </c>
      <c r="C177" s="39" t="s">
        <v>706</v>
      </c>
      <c r="D177" s="39" t="s">
        <v>707</v>
      </c>
      <c r="E177" s="39" t="s">
        <v>708</v>
      </c>
      <c r="F177" s="34">
        <v>1778</v>
      </c>
      <c r="G177" s="34" t="s">
        <v>709</v>
      </c>
      <c r="H177" s="35">
        <v>45678</v>
      </c>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row>
    <row r="178" s="5" customFormat="1" ht="118" customHeight="1" spans="1:190">
      <c r="A178" s="34">
        <v>49</v>
      </c>
      <c r="B178" s="73" t="s">
        <v>710</v>
      </c>
      <c r="C178" s="73" t="s">
        <v>600</v>
      </c>
      <c r="D178" s="73" t="s">
        <v>711</v>
      </c>
      <c r="E178" s="73" t="s">
        <v>712</v>
      </c>
      <c r="F178" s="78">
        <v>15.54</v>
      </c>
      <c r="G178" s="78" t="s">
        <v>713</v>
      </c>
      <c r="H178" s="79">
        <v>45679</v>
      </c>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row>
    <row r="179" s="5" customFormat="1" ht="118" customHeight="1" spans="1:190">
      <c r="A179" s="34">
        <v>50</v>
      </c>
      <c r="B179" s="73" t="s">
        <v>714</v>
      </c>
      <c r="C179" s="73" t="s">
        <v>557</v>
      </c>
      <c r="D179" s="73" t="s">
        <v>715</v>
      </c>
      <c r="E179" s="73" t="s">
        <v>716</v>
      </c>
      <c r="F179" s="78">
        <v>10</v>
      </c>
      <c r="G179" s="78" t="s">
        <v>717</v>
      </c>
      <c r="H179" s="79">
        <v>45679</v>
      </c>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row>
    <row r="180" s="5" customFormat="1" ht="118" customHeight="1" spans="1:190">
      <c r="A180" s="34">
        <v>51</v>
      </c>
      <c r="B180" s="73" t="s">
        <v>718</v>
      </c>
      <c r="C180" s="73" t="s">
        <v>557</v>
      </c>
      <c r="D180" s="73" t="s">
        <v>719</v>
      </c>
      <c r="E180" s="73" t="s">
        <v>720</v>
      </c>
      <c r="F180" s="80">
        <v>20</v>
      </c>
      <c r="G180" s="78" t="s">
        <v>721</v>
      </c>
      <c r="H180" s="79">
        <v>45679</v>
      </c>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row>
    <row r="181" s="5" customFormat="1" ht="118" customHeight="1" spans="1:190">
      <c r="A181" s="34">
        <v>52</v>
      </c>
      <c r="B181" s="73" t="s">
        <v>722</v>
      </c>
      <c r="C181" s="73" t="s">
        <v>557</v>
      </c>
      <c r="D181" s="73" t="s">
        <v>723</v>
      </c>
      <c r="E181" s="73" t="s">
        <v>724</v>
      </c>
      <c r="F181" s="78">
        <v>13</v>
      </c>
      <c r="G181" s="78" t="s">
        <v>725</v>
      </c>
      <c r="H181" s="79">
        <v>45679</v>
      </c>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row>
    <row r="182" s="5" customFormat="1" ht="153" customHeight="1" spans="1:190">
      <c r="A182" s="34">
        <v>53</v>
      </c>
      <c r="B182" s="73" t="s">
        <v>726</v>
      </c>
      <c r="C182" s="73" t="s">
        <v>727</v>
      </c>
      <c r="D182" s="73" t="s">
        <v>728</v>
      </c>
      <c r="E182" s="73" t="s">
        <v>729</v>
      </c>
      <c r="F182" s="78">
        <v>2000</v>
      </c>
      <c r="G182" s="78" t="s">
        <v>730</v>
      </c>
      <c r="H182" s="79">
        <v>45680</v>
      </c>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row>
    <row r="183" s="5" customFormat="1" ht="118" customHeight="1" spans="1:190">
      <c r="A183" s="34">
        <v>54</v>
      </c>
      <c r="B183" s="73" t="s">
        <v>731</v>
      </c>
      <c r="C183" s="73" t="s">
        <v>732</v>
      </c>
      <c r="D183" s="73" t="s">
        <v>733</v>
      </c>
      <c r="E183" s="73" t="s">
        <v>734</v>
      </c>
      <c r="F183" s="78">
        <v>55.6</v>
      </c>
      <c r="G183" s="78" t="s">
        <v>735</v>
      </c>
      <c r="H183" s="79">
        <v>45681</v>
      </c>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row>
    <row r="184" s="5" customFormat="1" ht="118" customHeight="1" spans="1:190">
      <c r="A184" s="34">
        <v>55</v>
      </c>
      <c r="B184" s="73" t="s">
        <v>736</v>
      </c>
      <c r="C184" s="73" t="s">
        <v>557</v>
      </c>
      <c r="D184" s="73" t="s">
        <v>737</v>
      </c>
      <c r="E184" s="73" t="s">
        <v>738</v>
      </c>
      <c r="F184" s="78">
        <v>9.66</v>
      </c>
      <c r="G184" s="78" t="s">
        <v>739</v>
      </c>
      <c r="H184" s="79">
        <v>45681</v>
      </c>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row>
    <row r="185" s="5" customFormat="1" ht="118" customHeight="1" spans="1:190">
      <c r="A185" s="34">
        <v>56</v>
      </c>
      <c r="B185" s="73" t="s">
        <v>740</v>
      </c>
      <c r="C185" s="73" t="s">
        <v>557</v>
      </c>
      <c r="D185" s="73" t="s">
        <v>741</v>
      </c>
      <c r="E185" s="73" t="s">
        <v>742</v>
      </c>
      <c r="F185" s="78">
        <v>9.37</v>
      </c>
      <c r="G185" s="78" t="s">
        <v>743</v>
      </c>
      <c r="H185" s="79">
        <v>45681</v>
      </c>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row>
    <row r="186" s="5" customFormat="1" ht="118" customHeight="1" spans="1:190">
      <c r="A186" s="34">
        <v>57</v>
      </c>
      <c r="B186" s="73" t="s">
        <v>744</v>
      </c>
      <c r="C186" s="73" t="s">
        <v>557</v>
      </c>
      <c r="D186" s="73" t="s">
        <v>745</v>
      </c>
      <c r="E186" s="73" t="s">
        <v>746</v>
      </c>
      <c r="F186" s="78">
        <v>28.96</v>
      </c>
      <c r="G186" s="78" t="s">
        <v>747</v>
      </c>
      <c r="H186" s="79">
        <v>45681</v>
      </c>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row>
    <row r="187" s="5" customFormat="1" ht="118" customHeight="1" spans="1:190">
      <c r="A187" s="34">
        <v>58</v>
      </c>
      <c r="B187" s="73" t="s">
        <v>748</v>
      </c>
      <c r="C187" s="73" t="s">
        <v>749</v>
      </c>
      <c r="D187" s="73" t="s">
        <v>750</v>
      </c>
      <c r="E187" s="73" t="s">
        <v>751</v>
      </c>
      <c r="F187" s="78">
        <v>14</v>
      </c>
      <c r="G187" s="78" t="s">
        <v>752</v>
      </c>
      <c r="H187" s="79">
        <v>45683</v>
      </c>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row>
    <row r="188" s="5" customFormat="1" ht="118" customHeight="1" spans="1:190">
      <c r="A188" s="34">
        <v>59</v>
      </c>
      <c r="B188" s="73" t="s">
        <v>753</v>
      </c>
      <c r="C188" s="73" t="s">
        <v>525</v>
      </c>
      <c r="D188" s="73" t="s">
        <v>754</v>
      </c>
      <c r="E188" s="73" t="s">
        <v>755</v>
      </c>
      <c r="F188" s="78">
        <v>11.84</v>
      </c>
      <c r="G188" s="78" t="s">
        <v>756</v>
      </c>
      <c r="H188" s="79">
        <v>45684</v>
      </c>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row>
    <row r="189" s="5" customFormat="1" ht="118" customHeight="1" spans="1:190">
      <c r="A189" s="34">
        <v>60</v>
      </c>
      <c r="B189" s="73" t="s">
        <v>757</v>
      </c>
      <c r="C189" s="73" t="s">
        <v>525</v>
      </c>
      <c r="D189" s="73" t="s">
        <v>758</v>
      </c>
      <c r="E189" s="73" t="s">
        <v>759</v>
      </c>
      <c r="F189" s="78">
        <v>8.88</v>
      </c>
      <c r="G189" s="78" t="s">
        <v>760</v>
      </c>
      <c r="H189" s="79">
        <v>45694</v>
      </c>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row>
    <row r="190" s="5" customFormat="1" ht="53" customHeight="1" spans="1:190">
      <c r="A190" s="34">
        <v>61</v>
      </c>
      <c r="B190" s="81" t="s">
        <v>761</v>
      </c>
      <c r="C190" s="81" t="s">
        <v>762</v>
      </c>
      <c r="D190" s="81" t="s">
        <v>763</v>
      </c>
      <c r="E190" s="81" t="s">
        <v>764</v>
      </c>
      <c r="F190" s="82">
        <v>7.52</v>
      </c>
      <c r="G190" s="82" t="s">
        <v>765</v>
      </c>
      <c r="H190" s="79" t="s">
        <v>766</v>
      </c>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row>
    <row r="191" s="5" customFormat="1" ht="53" customHeight="1" spans="1:190">
      <c r="A191" s="34">
        <v>62</v>
      </c>
      <c r="B191" s="81" t="s">
        <v>767</v>
      </c>
      <c r="C191" s="81" t="s">
        <v>525</v>
      </c>
      <c r="D191" s="81" t="s">
        <v>768</v>
      </c>
      <c r="E191" s="81" t="s">
        <v>769</v>
      </c>
      <c r="F191" s="82">
        <v>7.35</v>
      </c>
      <c r="G191" s="82" t="s">
        <v>770</v>
      </c>
      <c r="H191" s="79" t="s">
        <v>766</v>
      </c>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row>
    <row r="192" s="5" customFormat="1" ht="53" customHeight="1" spans="1:190">
      <c r="A192" s="34">
        <v>63</v>
      </c>
      <c r="B192" s="81" t="s">
        <v>771</v>
      </c>
      <c r="C192" s="81" t="s">
        <v>525</v>
      </c>
      <c r="D192" s="81" t="s">
        <v>772</v>
      </c>
      <c r="E192" s="81" t="s">
        <v>773</v>
      </c>
      <c r="F192" s="82">
        <v>7.61</v>
      </c>
      <c r="G192" s="82" t="s">
        <v>774</v>
      </c>
      <c r="H192" s="79" t="s">
        <v>775</v>
      </c>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row>
    <row r="193" s="5" customFormat="1" ht="53" customHeight="1" spans="1:190">
      <c r="A193" s="34">
        <v>64</v>
      </c>
      <c r="B193" s="81" t="s">
        <v>776</v>
      </c>
      <c r="C193" s="81" t="s">
        <v>762</v>
      </c>
      <c r="D193" s="81" t="s">
        <v>777</v>
      </c>
      <c r="E193" s="81" t="s">
        <v>778</v>
      </c>
      <c r="F193" s="82">
        <v>6.45</v>
      </c>
      <c r="G193" s="82" t="s">
        <v>779</v>
      </c>
      <c r="H193" s="79" t="s">
        <v>775</v>
      </c>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row>
    <row r="194" s="5" customFormat="1" ht="53" customHeight="1" spans="1:190">
      <c r="A194" s="34">
        <v>65</v>
      </c>
      <c r="B194" s="81" t="s">
        <v>780</v>
      </c>
      <c r="C194" s="81" t="s">
        <v>762</v>
      </c>
      <c r="D194" s="81" t="s">
        <v>781</v>
      </c>
      <c r="E194" s="81" t="s">
        <v>782</v>
      </c>
      <c r="F194" s="82">
        <v>6.72</v>
      </c>
      <c r="G194" s="82" t="s">
        <v>783</v>
      </c>
      <c r="H194" s="79" t="s">
        <v>775</v>
      </c>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row>
    <row r="195" s="5" customFormat="1" ht="53" customHeight="1" spans="1:190">
      <c r="A195" s="34">
        <v>66</v>
      </c>
      <c r="B195" s="81" t="s">
        <v>784</v>
      </c>
      <c r="C195" s="81" t="s">
        <v>785</v>
      </c>
      <c r="D195" s="81" t="s">
        <v>786</v>
      </c>
      <c r="E195" s="81" t="s">
        <v>787</v>
      </c>
      <c r="F195" s="82">
        <v>21.1</v>
      </c>
      <c r="G195" s="82" t="s">
        <v>788</v>
      </c>
      <c r="H195" s="79" t="s">
        <v>789</v>
      </c>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row>
    <row r="196" s="5" customFormat="1" ht="53" customHeight="1" spans="1:190">
      <c r="A196" s="34">
        <v>67</v>
      </c>
      <c r="B196" s="81" t="s">
        <v>790</v>
      </c>
      <c r="C196" s="81" t="s">
        <v>525</v>
      </c>
      <c r="D196" s="81" t="s">
        <v>791</v>
      </c>
      <c r="E196" s="81" t="s">
        <v>792</v>
      </c>
      <c r="F196" s="82">
        <v>38.07</v>
      </c>
      <c r="G196" s="82" t="s">
        <v>793</v>
      </c>
      <c r="H196" s="79" t="s">
        <v>794</v>
      </c>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row>
    <row r="197" s="5" customFormat="1" ht="53" customHeight="1" spans="1:190">
      <c r="A197" s="34">
        <v>68</v>
      </c>
      <c r="B197" s="81" t="s">
        <v>795</v>
      </c>
      <c r="C197" s="81" t="s">
        <v>525</v>
      </c>
      <c r="D197" s="81" t="s">
        <v>796</v>
      </c>
      <c r="E197" s="81" t="s">
        <v>797</v>
      </c>
      <c r="F197" s="82">
        <v>11.2</v>
      </c>
      <c r="G197" s="82" t="s">
        <v>798</v>
      </c>
      <c r="H197" s="79" t="s">
        <v>794</v>
      </c>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row>
    <row r="198" s="5" customFormat="1" ht="53" customHeight="1" spans="1:190">
      <c r="A198" s="34">
        <v>69</v>
      </c>
      <c r="B198" s="81" t="s">
        <v>799</v>
      </c>
      <c r="C198" s="81" t="s">
        <v>701</v>
      </c>
      <c r="D198" s="81" t="s">
        <v>800</v>
      </c>
      <c r="E198" s="81" t="s">
        <v>801</v>
      </c>
      <c r="F198" s="82">
        <v>11.18</v>
      </c>
      <c r="G198" s="82" t="s">
        <v>802</v>
      </c>
      <c r="H198" s="79" t="s">
        <v>794</v>
      </c>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row>
    <row r="199" s="5" customFormat="1" ht="53" customHeight="1" spans="1:190">
      <c r="A199" s="34">
        <v>70</v>
      </c>
      <c r="B199" s="81" t="s">
        <v>803</v>
      </c>
      <c r="C199" s="81" t="s">
        <v>804</v>
      </c>
      <c r="D199" s="81" t="s">
        <v>719</v>
      </c>
      <c r="E199" s="81" t="s">
        <v>805</v>
      </c>
      <c r="F199" s="82">
        <v>20</v>
      </c>
      <c r="G199" s="82" t="s">
        <v>806</v>
      </c>
      <c r="H199" s="79" t="s">
        <v>794</v>
      </c>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row>
    <row r="200" s="5" customFormat="1" ht="53" customHeight="1" spans="1:190">
      <c r="A200" s="34">
        <v>71</v>
      </c>
      <c r="B200" s="81" t="s">
        <v>807</v>
      </c>
      <c r="C200" s="81" t="s">
        <v>804</v>
      </c>
      <c r="D200" s="81" t="s">
        <v>723</v>
      </c>
      <c r="E200" s="81" t="s">
        <v>808</v>
      </c>
      <c r="F200" s="82">
        <v>13</v>
      </c>
      <c r="G200" s="82" t="s">
        <v>809</v>
      </c>
      <c r="H200" s="79" t="s">
        <v>794</v>
      </c>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row>
    <row r="201" s="5" customFormat="1" ht="53" customHeight="1" spans="1:190">
      <c r="A201" s="34">
        <v>72</v>
      </c>
      <c r="B201" s="81" t="s">
        <v>810</v>
      </c>
      <c r="C201" s="81" t="s">
        <v>804</v>
      </c>
      <c r="D201" s="81" t="s">
        <v>811</v>
      </c>
      <c r="E201" s="81" t="s">
        <v>812</v>
      </c>
      <c r="F201" s="82">
        <v>9</v>
      </c>
      <c r="G201" s="82" t="s">
        <v>813</v>
      </c>
      <c r="H201" s="79" t="s">
        <v>794</v>
      </c>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row>
    <row r="202" s="5" customFormat="1" ht="53" customHeight="1" spans="1:190">
      <c r="A202" s="34">
        <v>73</v>
      </c>
      <c r="B202" s="81" t="s">
        <v>814</v>
      </c>
      <c r="C202" s="81" t="s">
        <v>557</v>
      </c>
      <c r="D202" s="81" t="s">
        <v>815</v>
      </c>
      <c r="E202" s="81" t="s">
        <v>816</v>
      </c>
      <c r="F202" s="82">
        <v>11.9</v>
      </c>
      <c r="G202" s="82" t="s">
        <v>817</v>
      </c>
      <c r="H202" s="79" t="s">
        <v>794</v>
      </c>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row>
    <row r="203" s="5" customFormat="1" ht="53" customHeight="1" spans="1:190">
      <c r="A203" s="34">
        <v>74</v>
      </c>
      <c r="B203" s="81" t="s">
        <v>818</v>
      </c>
      <c r="C203" s="81" t="s">
        <v>525</v>
      </c>
      <c r="D203" s="81" t="s">
        <v>819</v>
      </c>
      <c r="E203" s="81" t="s">
        <v>820</v>
      </c>
      <c r="F203" s="82">
        <v>6.98</v>
      </c>
      <c r="G203" s="82" t="s">
        <v>821</v>
      </c>
      <c r="H203" s="79" t="s">
        <v>794</v>
      </c>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row>
    <row r="204" s="5" customFormat="1" ht="53" customHeight="1" spans="1:190">
      <c r="A204" s="34">
        <v>75</v>
      </c>
      <c r="B204" s="81" t="s">
        <v>822</v>
      </c>
      <c r="C204" s="81" t="s">
        <v>525</v>
      </c>
      <c r="D204" s="81" t="s">
        <v>823</v>
      </c>
      <c r="E204" s="81" t="s">
        <v>824</v>
      </c>
      <c r="F204" s="82">
        <v>8.46</v>
      </c>
      <c r="G204" s="82" t="s">
        <v>825</v>
      </c>
      <c r="H204" s="79" t="s">
        <v>794</v>
      </c>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row>
    <row r="205" s="5" customFormat="1" ht="53" customHeight="1" spans="1:190">
      <c r="A205" s="34">
        <v>76</v>
      </c>
      <c r="B205" s="81" t="s">
        <v>826</v>
      </c>
      <c r="C205" s="81" t="s">
        <v>525</v>
      </c>
      <c r="D205" s="81" t="s">
        <v>827</v>
      </c>
      <c r="E205" s="81" t="s">
        <v>828</v>
      </c>
      <c r="F205" s="82">
        <v>7.59</v>
      </c>
      <c r="G205" s="82" t="s">
        <v>829</v>
      </c>
      <c r="H205" s="79" t="s">
        <v>794</v>
      </c>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row>
    <row r="206" s="5" customFormat="1" ht="53" customHeight="1" spans="1:190">
      <c r="A206" s="34">
        <v>77</v>
      </c>
      <c r="B206" s="81" t="s">
        <v>830</v>
      </c>
      <c r="C206" s="81" t="s">
        <v>525</v>
      </c>
      <c r="D206" s="81" t="s">
        <v>831</v>
      </c>
      <c r="E206" s="81" t="s">
        <v>832</v>
      </c>
      <c r="F206" s="82">
        <v>7.61</v>
      </c>
      <c r="G206" s="82" t="s">
        <v>833</v>
      </c>
      <c r="H206" s="79" t="s">
        <v>794</v>
      </c>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row>
    <row r="207" s="5" customFormat="1" ht="53" customHeight="1" spans="1:190">
      <c r="A207" s="34">
        <v>78</v>
      </c>
      <c r="B207" s="81" t="s">
        <v>834</v>
      </c>
      <c r="C207" s="81" t="s">
        <v>804</v>
      </c>
      <c r="D207" s="81" t="s">
        <v>835</v>
      </c>
      <c r="E207" s="81" t="s">
        <v>836</v>
      </c>
      <c r="F207" s="82">
        <v>18</v>
      </c>
      <c r="G207" s="82" t="s">
        <v>837</v>
      </c>
      <c r="H207" s="79" t="s">
        <v>794</v>
      </c>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row>
    <row r="208" s="5" customFormat="1" ht="53" customHeight="1" spans="1:190">
      <c r="A208" s="34">
        <v>79</v>
      </c>
      <c r="B208" s="81" t="s">
        <v>838</v>
      </c>
      <c r="C208" s="81" t="s">
        <v>839</v>
      </c>
      <c r="D208" s="81" t="s">
        <v>840</v>
      </c>
      <c r="E208" s="81" t="s">
        <v>841</v>
      </c>
      <c r="F208" s="82">
        <v>8</v>
      </c>
      <c r="G208" s="82" t="s">
        <v>842</v>
      </c>
      <c r="H208" s="79" t="s">
        <v>794</v>
      </c>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row>
    <row r="209" s="5" customFormat="1" ht="53" customHeight="1" spans="1:190">
      <c r="A209" s="34">
        <v>80</v>
      </c>
      <c r="B209" s="81" t="s">
        <v>843</v>
      </c>
      <c r="C209" s="81" t="s">
        <v>804</v>
      </c>
      <c r="D209" s="81" t="s">
        <v>844</v>
      </c>
      <c r="E209" s="81" t="s">
        <v>845</v>
      </c>
      <c r="F209" s="82">
        <v>8.1</v>
      </c>
      <c r="G209" s="82" t="s">
        <v>846</v>
      </c>
      <c r="H209" s="79" t="s">
        <v>847</v>
      </c>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row>
    <row r="210" s="5" customFormat="1" ht="53" customHeight="1" spans="1:190">
      <c r="A210" s="34">
        <v>81</v>
      </c>
      <c r="B210" s="81" t="s">
        <v>848</v>
      </c>
      <c r="C210" s="81" t="s">
        <v>557</v>
      </c>
      <c r="D210" s="81" t="s">
        <v>849</v>
      </c>
      <c r="E210" s="81" t="s">
        <v>850</v>
      </c>
      <c r="F210" s="82">
        <v>27.5</v>
      </c>
      <c r="G210" s="82" t="s">
        <v>851</v>
      </c>
      <c r="H210" s="79" t="s">
        <v>852</v>
      </c>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row>
    <row r="211" s="5" customFormat="1" ht="53" customHeight="1" spans="1:190">
      <c r="A211" s="34">
        <v>82</v>
      </c>
      <c r="B211" s="81" t="s">
        <v>853</v>
      </c>
      <c r="C211" s="81" t="s">
        <v>525</v>
      </c>
      <c r="D211" s="81" t="s">
        <v>854</v>
      </c>
      <c r="E211" s="81" t="s">
        <v>855</v>
      </c>
      <c r="F211" s="82">
        <v>6.35</v>
      </c>
      <c r="G211" s="82" t="s">
        <v>856</v>
      </c>
      <c r="H211" s="79" t="s">
        <v>852</v>
      </c>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row>
    <row r="212" s="5" customFormat="1" ht="53" customHeight="1" spans="1:190">
      <c r="A212" s="34">
        <v>83</v>
      </c>
      <c r="B212" s="81" t="s">
        <v>857</v>
      </c>
      <c r="C212" s="81" t="s">
        <v>557</v>
      </c>
      <c r="D212" s="81" t="s">
        <v>858</v>
      </c>
      <c r="E212" s="81" t="s">
        <v>859</v>
      </c>
      <c r="F212" s="82">
        <v>17.6</v>
      </c>
      <c r="G212" s="82" t="s">
        <v>860</v>
      </c>
      <c r="H212" s="79" t="s">
        <v>852</v>
      </c>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row>
    <row r="213" s="5" customFormat="1" ht="53" customHeight="1" spans="1:190">
      <c r="A213" s="34">
        <v>84</v>
      </c>
      <c r="B213" s="81" t="s">
        <v>861</v>
      </c>
      <c r="C213" s="81" t="s">
        <v>557</v>
      </c>
      <c r="D213" s="81" t="s">
        <v>862</v>
      </c>
      <c r="E213" s="81" t="s">
        <v>863</v>
      </c>
      <c r="F213" s="82">
        <v>10</v>
      </c>
      <c r="G213" s="82" t="s">
        <v>864</v>
      </c>
      <c r="H213" s="79" t="s">
        <v>852</v>
      </c>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row>
    <row r="214" s="5" customFormat="1" ht="53" customHeight="1" spans="1:190">
      <c r="A214" s="34">
        <v>85</v>
      </c>
      <c r="B214" s="81" t="s">
        <v>865</v>
      </c>
      <c r="C214" s="81" t="s">
        <v>557</v>
      </c>
      <c r="D214" s="81" t="s">
        <v>866</v>
      </c>
      <c r="E214" s="81" t="s">
        <v>867</v>
      </c>
      <c r="F214" s="82">
        <v>11</v>
      </c>
      <c r="G214" s="82" t="s">
        <v>868</v>
      </c>
      <c r="H214" s="79" t="s">
        <v>852</v>
      </c>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row>
    <row r="215" s="5" customFormat="1" ht="53" customHeight="1" spans="1:190">
      <c r="A215" s="34">
        <v>86</v>
      </c>
      <c r="B215" s="81" t="s">
        <v>869</v>
      </c>
      <c r="C215" s="81" t="s">
        <v>557</v>
      </c>
      <c r="D215" s="81" t="s">
        <v>870</v>
      </c>
      <c r="E215" s="81" t="s">
        <v>871</v>
      </c>
      <c r="F215" s="82">
        <v>11.9</v>
      </c>
      <c r="G215" s="82" t="s">
        <v>872</v>
      </c>
      <c r="H215" s="79" t="s">
        <v>873</v>
      </c>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row>
    <row r="216" s="5" customFormat="1" ht="53" customHeight="1" spans="1:190">
      <c r="A216" s="34">
        <v>87</v>
      </c>
      <c r="B216" s="81" t="s">
        <v>874</v>
      </c>
      <c r="C216" s="81" t="s">
        <v>557</v>
      </c>
      <c r="D216" s="81" t="s">
        <v>875</v>
      </c>
      <c r="E216" s="81" t="s">
        <v>876</v>
      </c>
      <c r="F216" s="82">
        <v>13</v>
      </c>
      <c r="G216" s="82" t="s">
        <v>877</v>
      </c>
      <c r="H216" s="79" t="s">
        <v>878</v>
      </c>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row>
    <row r="217" s="5" customFormat="1" ht="53" customHeight="1" spans="1:190">
      <c r="A217" s="34">
        <v>88</v>
      </c>
      <c r="B217" s="81" t="s">
        <v>879</v>
      </c>
      <c r="C217" s="81" t="s">
        <v>525</v>
      </c>
      <c r="D217" s="81" t="s">
        <v>880</v>
      </c>
      <c r="E217" s="81" t="s">
        <v>881</v>
      </c>
      <c r="F217" s="82">
        <v>6.35</v>
      </c>
      <c r="G217" s="82" t="s">
        <v>882</v>
      </c>
      <c r="H217" s="79" t="s">
        <v>878</v>
      </c>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row>
    <row r="218" s="5" customFormat="1" ht="53" customHeight="1" spans="1:190">
      <c r="A218" s="34">
        <v>89</v>
      </c>
      <c r="B218" s="81" t="s">
        <v>883</v>
      </c>
      <c r="C218" s="81" t="s">
        <v>525</v>
      </c>
      <c r="D218" s="81" t="s">
        <v>884</v>
      </c>
      <c r="E218" s="81" t="s">
        <v>885</v>
      </c>
      <c r="F218" s="82">
        <v>7.61</v>
      </c>
      <c r="G218" s="82" t="s">
        <v>886</v>
      </c>
      <c r="H218" s="79" t="s">
        <v>878</v>
      </c>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row>
    <row r="219" s="5" customFormat="1" ht="53" customHeight="1" spans="1:190">
      <c r="A219" s="34">
        <v>90</v>
      </c>
      <c r="B219" s="81" t="s">
        <v>887</v>
      </c>
      <c r="C219" s="81" t="s">
        <v>888</v>
      </c>
      <c r="D219" s="81" t="s">
        <v>889</v>
      </c>
      <c r="E219" s="81" t="s">
        <v>890</v>
      </c>
      <c r="F219" s="82">
        <v>160</v>
      </c>
      <c r="G219" s="82" t="s">
        <v>891</v>
      </c>
      <c r="H219" s="79" t="s">
        <v>878</v>
      </c>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row>
    <row r="220" s="5" customFormat="1" ht="53" customHeight="1" spans="1:190">
      <c r="A220" s="34">
        <v>91</v>
      </c>
      <c r="B220" s="81" t="s">
        <v>892</v>
      </c>
      <c r="C220" s="81" t="s">
        <v>525</v>
      </c>
      <c r="D220" s="81" t="s">
        <v>893</v>
      </c>
      <c r="E220" s="81" t="s">
        <v>894</v>
      </c>
      <c r="F220" s="82">
        <v>8.46</v>
      </c>
      <c r="G220" s="82" t="s">
        <v>895</v>
      </c>
      <c r="H220" s="79" t="s">
        <v>878</v>
      </c>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row>
    <row r="221" s="5" customFormat="1" ht="53" customHeight="1" spans="1:190">
      <c r="A221" s="34">
        <v>92</v>
      </c>
      <c r="B221" s="81" t="s">
        <v>896</v>
      </c>
      <c r="C221" s="81" t="s">
        <v>897</v>
      </c>
      <c r="D221" s="81" t="s">
        <v>898</v>
      </c>
      <c r="E221" s="81" t="s">
        <v>899</v>
      </c>
      <c r="F221" s="82">
        <v>21</v>
      </c>
      <c r="G221" s="82" t="s">
        <v>900</v>
      </c>
      <c r="H221" s="79" t="s">
        <v>878</v>
      </c>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row>
    <row r="222" s="5" customFormat="1" ht="53" customHeight="1" spans="1:190">
      <c r="A222" s="34">
        <v>93</v>
      </c>
      <c r="B222" s="81" t="s">
        <v>901</v>
      </c>
      <c r="C222" s="81" t="s">
        <v>525</v>
      </c>
      <c r="D222" s="81" t="s">
        <v>902</v>
      </c>
      <c r="E222" s="81" t="s">
        <v>903</v>
      </c>
      <c r="F222" s="82">
        <v>59.44</v>
      </c>
      <c r="G222" s="82" t="s">
        <v>904</v>
      </c>
      <c r="H222" s="79" t="s">
        <v>878</v>
      </c>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row>
    <row r="223" s="5" customFormat="1" ht="53" customHeight="1" spans="1:190">
      <c r="A223" s="34">
        <v>94</v>
      </c>
      <c r="B223" s="81" t="s">
        <v>905</v>
      </c>
      <c r="C223" s="81" t="s">
        <v>525</v>
      </c>
      <c r="D223" s="81" t="s">
        <v>906</v>
      </c>
      <c r="E223" s="81" t="s">
        <v>907</v>
      </c>
      <c r="F223" s="82">
        <v>40</v>
      </c>
      <c r="G223" s="82" t="s">
        <v>908</v>
      </c>
      <c r="H223" s="79" t="s">
        <v>878</v>
      </c>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row>
    <row r="224" s="5" customFormat="1" ht="53" customHeight="1" spans="1:190">
      <c r="A224" s="34">
        <v>95</v>
      </c>
      <c r="B224" s="81" t="s">
        <v>909</v>
      </c>
      <c r="C224" s="81" t="s">
        <v>525</v>
      </c>
      <c r="D224" s="81" t="s">
        <v>910</v>
      </c>
      <c r="E224" s="81" t="s">
        <v>911</v>
      </c>
      <c r="F224" s="82">
        <v>54.86</v>
      </c>
      <c r="G224" s="82" t="s">
        <v>912</v>
      </c>
      <c r="H224" s="79" t="s">
        <v>878</v>
      </c>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row>
    <row r="225" s="5" customFormat="1" ht="53" customHeight="1" spans="1:190">
      <c r="A225" s="34">
        <v>96</v>
      </c>
      <c r="B225" s="81" t="s">
        <v>913</v>
      </c>
      <c r="C225" s="81" t="s">
        <v>557</v>
      </c>
      <c r="D225" s="81" t="s">
        <v>914</v>
      </c>
      <c r="E225" s="81" t="s">
        <v>915</v>
      </c>
      <c r="F225" s="82">
        <v>17.04</v>
      </c>
      <c r="G225" s="82" t="s">
        <v>916</v>
      </c>
      <c r="H225" s="79" t="s">
        <v>878</v>
      </c>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row>
    <row r="226" s="5" customFormat="1" ht="53" customHeight="1" spans="1:190">
      <c r="A226" s="34">
        <v>97</v>
      </c>
      <c r="B226" s="81" t="s">
        <v>917</v>
      </c>
      <c r="C226" s="81" t="s">
        <v>525</v>
      </c>
      <c r="D226" s="81" t="s">
        <v>918</v>
      </c>
      <c r="E226" s="81" t="s">
        <v>919</v>
      </c>
      <c r="F226" s="82">
        <v>41.91</v>
      </c>
      <c r="G226" s="82" t="s">
        <v>920</v>
      </c>
      <c r="H226" s="79" t="s">
        <v>878</v>
      </c>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row>
    <row r="227" s="5" customFormat="1" ht="53" customHeight="1" spans="1:190">
      <c r="A227" s="34">
        <v>98</v>
      </c>
      <c r="B227" s="81" t="s">
        <v>921</v>
      </c>
      <c r="C227" s="81" t="s">
        <v>525</v>
      </c>
      <c r="D227" s="81" t="s">
        <v>922</v>
      </c>
      <c r="E227" s="81" t="s">
        <v>923</v>
      </c>
      <c r="F227" s="82">
        <v>8.88</v>
      </c>
      <c r="G227" s="82" t="s">
        <v>924</v>
      </c>
      <c r="H227" s="79" t="s">
        <v>925</v>
      </c>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row>
    <row r="228" s="5" customFormat="1" ht="53" customHeight="1" spans="1:190">
      <c r="A228" s="34">
        <v>99</v>
      </c>
      <c r="B228" s="34" t="s">
        <v>926</v>
      </c>
      <c r="C228" s="34" t="s">
        <v>927</v>
      </c>
      <c r="D228" s="34" t="s">
        <v>928</v>
      </c>
      <c r="E228" s="34" t="s">
        <v>929</v>
      </c>
      <c r="F228" s="42">
        <v>5</v>
      </c>
      <c r="G228" s="77" t="s">
        <v>930</v>
      </c>
      <c r="H228" s="77">
        <v>45708</v>
      </c>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row>
    <row r="229" s="5" customFormat="1" ht="53" customHeight="1" spans="1:190">
      <c r="A229" s="34">
        <v>100</v>
      </c>
      <c r="B229" s="34" t="s">
        <v>931</v>
      </c>
      <c r="C229" s="34" t="s">
        <v>932</v>
      </c>
      <c r="D229" s="34" t="s">
        <v>933</v>
      </c>
      <c r="E229" s="34" t="s">
        <v>934</v>
      </c>
      <c r="F229" s="42">
        <v>1000</v>
      </c>
      <c r="G229" s="77" t="s">
        <v>935</v>
      </c>
      <c r="H229" s="77">
        <v>45708</v>
      </c>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row>
    <row r="230" s="5" customFormat="1" ht="53" customHeight="1" spans="1:190">
      <c r="A230" s="34">
        <v>101</v>
      </c>
      <c r="B230" s="81" t="s">
        <v>936</v>
      </c>
      <c r="C230" s="81" t="s">
        <v>525</v>
      </c>
      <c r="D230" s="81" t="s">
        <v>937</v>
      </c>
      <c r="E230" s="81" t="s">
        <v>938</v>
      </c>
      <c r="F230" s="82">
        <v>6.77</v>
      </c>
      <c r="G230" s="82" t="s">
        <v>939</v>
      </c>
      <c r="H230" s="79" t="s">
        <v>940</v>
      </c>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row>
    <row r="231" s="5" customFormat="1" ht="53" customHeight="1" spans="1:190">
      <c r="A231" s="34">
        <v>102</v>
      </c>
      <c r="B231" s="81" t="s">
        <v>941</v>
      </c>
      <c r="C231" s="81" t="s">
        <v>525</v>
      </c>
      <c r="D231" s="81" t="s">
        <v>942</v>
      </c>
      <c r="E231" s="81" t="s">
        <v>943</v>
      </c>
      <c r="F231" s="82">
        <v>7.61</v>
      </c>
      <c r="G231" s="82" t="s">
        <v>944</v>
      </c>
      <c r="H231" s="79" t="s">
        <v>940</v>
      </c>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row>
    <row r="232" s="5" customFormat="1" ht="53" customHeight="1" spans="1:190">
      <c r="A232" s="34">
        <v>103</v>
      </c>
      <c r="B232" s="81" t="s">
        <v>945</v>
      </c>
      <c r="C232" s="81" t="s">
        <v>946</v>
      </c>
      <c r="D232" s="81" t="s">
        <v>947</v>
      </c>
      <c r="E232" s="81" t="s">
        <v>948</v>
      </c>
      <c r="F232" s="82">
        <v>300</v>
      </c>
      <c r="G232" s="82" t="s">
        <v>949</v>
      </c>
      <c r="H232" s="79" t="s">
        <v>950</v>
      </c>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row>
    <row r="233" s="5" customFormat="1" ht="53" customHeight="1" spans="1:190">
      <c r="A233" s="34">
        <v>104</v>
      </c>
      <c r="B233" s="81" t="s">
        <v>951</v>
      </c>
      <c r="C233" s="81" t="s">
        <v>525</v>
      </c>
      <c r="D233" s="81" t="s">
        <v>952</v>
      </c>
      <c r="E233" s="81" t="s">
        <v>953</v>
      </c>
      <c r="F233" s="82">
        <v>6.35</v>
      </c>
      <c r="G233" s="82" t="s">
        <v>954</v>
      </c>
      <c r="H233" s="79" t="s">
        <v>955</v>
      </c>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row>
    <row r="234" s="5" customFormat="1" ht="53" customHeight="1" spans="1:190">
      <c r="A234" s="34">
        <v>105</v>
      </c>
      <c r="B234" s="81" t="s">
        <v>956</v>
      </c>
      <c r="C234" s="81" t="s">
        <v>525</v>
      </c>
      <c r="D234" s="81" t="s">
        <v>957</v>
      </c>
      <c r="E234" s="81" t="s">
        <v>958</v>
      </c>
      <c r="F234" s="82">
        <v>22.21</v>
      </c>
      <c r="G234" s="82" t="s">
        <v>959</v>
      </c>
      <c r="H234" s="79" t="s">
        <v>955</v>
      </c>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row>
    <row r="235" s="5" customFormat="1" ht="53" customHeight="1" spans="1:190">
      <c r="A235" s="34">
        <v>106</v>
      </c>
      <c r="B235" s="81" t="s">
        <v>960</v>
      </c>
      <c r="C235" s="81" t="s">
        <v>525</v>
      </c>
      <c r="D235" s="81" t="s">
        <v>961</v>
      </c>
      <c r="E235" s="81" t="s">
        <v>962</v>
      </c>
      <c r="F235" s="82">
        <v>6.3</v>
      </c>
      <c r="G235" s="82" t="s">
        <v>963</v>
      </c>
      <c r="H235" s="79" t="s">
        <v>955</v>
      </c>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row>
    <row r="236" s="5" customFormat="1" ht="53" customHeight="1" spans="1:190">
      <c r="A236" s="34">
        <v>107</v>
      </c>
      <c r="B236" s="81" t="s">
        <v>964</v>
      </c>
      <c r="C236" s="81" t="s">
        <v>525</v>
      </c>
      <c r="D236" s="81" t="s">
        <v>965</v>
      </c>
      <c r="E236" s="81" t="s">
        <v>966</v>
      </c>
      <c r="F236" s="82">
        <v>8.25</v>
      </c>
      <c r="G236" s="82" t="s">
        <v>967</v>
      </c>
      <c r="H236" s="79" t="s">
        <v>955</v>
      </c>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row>
    <row r="237" s="5" customFormat="1" ht="53" customHeight="1" spans="1:190">
      <c r="A237" s="34">
        <v>108</v>
      </c>
      <c r="B237" s="81" t="s">
        <v>968</v>
      </c>
      <c r="C237" s="81" t="s">
        <v>525</v>
      </c>
      <c r="D237" s="81" t="s">
        <v>969</v>
      </c>
      <c r="E237" s="81" t="s">
        <v>970</v>
      </c>
      <c r="F237" s="82">
        <v>10.15</v>
      </c>
      <c r="G237" s="82" t="s">
        <v>971</v>
      </c>
      <c r="H237" s="79" t="s">
        <v>955</v>
      </c>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row>
    <row r="238" s="5" customFormat="1" ht="53" customHeight="1" spans="1:190">
      <c r="A238" s="34">
        <v>109</v>
      </c>
      <c r="B238" s="81" t="s">
        <v>972</v>
      </c>
      <c r="C238" s="81" t="s">
        <v>897</v>
      </c>
      <c r="D238" s="81" t="s">
        <v>973</v>
      </c>
      <c r="E238" s="81" t="s">
        <v>974</v>
      </c>
      <c r="F238" s="82">
        <v>13</v>
      </c>
      <c r="G238" s="82" t="s">
        <v>975</v>
      </c>
      <c r="H238" s="79" t="s">
        <v>955</v>
      </c>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row>
    <row r="239" s="5" customFormat="1" ht="53" customHeight="1" spans="1:190">
      <c r="A239" s="34">
        <v>110</v>
      </c>
      <c r="B239" s="81" t="s">
        <v>976</v>
      </c>
      <c r="C239" s="81" t="s">
        <v>701</v>
      </c>
      <c r="D239" s="81" t="s">
        <v>977</v>
      </c>
      <c r="E239" s="81" t="s">
        <v>978</v>
      </c>
      <c r="F239" s="82">
        <v>11.34</v>
      </c>
      <c r="G239" s="82" t="s">
        <v>979</v>
      </c>
      <c r="H239" s="79" t="s">
        <v>955</v>
      </c>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row>
    <row r="240" s="5" customFormat="1" ht="53" customHeight="1" spans="1:190">
      <c r="A240" s="34">
        <v>111</v>
      </c>
      <c r="B240" s="81" t="s">
        <v>980</v>
      </c>
      <c r="C240" s="81" t="s">
        <v>557</v>
      </c>
      <c r="D240" s="81" t="s">
        <v>981</v>
      </c>
      <c r="E240" s="81" t="s">
        <v>982</v>
      </c>
      <c r="F240" s="82">
        <v>6.8</v>
      </c>
      <c r="G240" s="82" t="s">
        <v>983</v>
      </c>
      <c r="H240" s="79" t="s">
        <v>955</v>
      </c>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row>
    <row r="241" s="5" customFormat="1" ht="53" customHeight="1" spans="1:190">
      <c r="A241" s="34">
        <v>112</v>
      </c>
      <c r="B241" s="81" t="s">
        <v>984</v>
      </c>
      <c r="C241" s="81" t="s">
        <v>985</v>
      </c>
      <c r="D241" s="81" t="s">
        <v>986</v>
      </c>
      <c r="E241" s="81" t="s">
        <v>987</v>
      </c>
      <c r="F241" s="82">
        <v>150</v>
      </c>
      <c r="G241" s="82" t="s">
        <v>988</v>
      </c>
      <c r="H241" s="79" t="s">
        <v>955</v>
      </c>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row>
    <row r="242" s="5" customFormat="1" ht="53" customHeight="1" spans="1:190">
      <c r="A242" s="34">
        <v>113</v>
      </c>
      <c r="B242" s="81" t="s">
        <v>989</v>
      </c>
      <c r="C242" s="81" t="s">
        <v>985</v>
      </c>
      <c r="D242" s="81" t="s">
        <v>990</v>
      </c>
      <c r="E242" s="81" t="s">
        <v>991</v>
      </c>
      <c r="F242" s="82">
        <v>150</v>
      </c>
      <c r="G242" s="82" t="s">
        <v>992</v>
      </c>
      <c r="H242" s="79" t="s">
        <v>955</v>
      </c>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row>
    <row r="243" s="5" customFormat="1" ht="53" customHeight="1" spans="1:190">
      <c r="A243" s="34">
        <v>114</v>
      </c>
      <c r="B243" s="81" t="s">
        <v>993</v>
      </c>
      <c r="C243" s="81" t="s">
        <v>525</v>
      </c>
      <c r="D243" s="81" t="s">
        <v>994</v>
      </c>
      <c r="E243" s="81" t="s">
        <v>995</v>
      </c>
      <c r="F243" s="82">
        <v>5.29</v>
      </c>
      <c r="G243" s="82" t="s">
        <v>996</v>
      </c>
      <c r="H243" s="79" t="s">
        <v>997</v>
      </c>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row>
    <row r="244" s="5" customFormat="1" ht="53" customHeight="1" spans="1:190">
      <c r="A244" s="34">
        <v>115</v>
      </c>
      <c r="B244" s="81" t="s">
        <v>998</v>
      </c>
      <c r="C244" s="81" t="s">
        <v>525</v>
      </c>
      <c r="D244" s="81" t="s">
        <v>999</v>
      </c>
      <c r="E244" s="81" t="s">
        <v>1000</v>
      </c>
      <c r="F244" s="82">
        <v>10.15</v>
      </c>
      <c r="G244" s="82" t="s">
        <v>1001</v>
      </c>
      <c r="H244" s="79" t="s">
        <v>997</v>
      </c>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row>
    <row r="245" s="5" customFormat="1" ht="53" customHeight="1" spans="1:190">
      <c r="A245" s="34">
        <v>116</v>
      </c>
      <c r="B245" s="81" t="s">
        <v>1002</v>
      </c>
      <c r="C245" s="81" t="s">
        <v>701</v>
      </c>
      <c r="D245" s="81" t="s">
        <v>1003</v>
      </c>
      <c r="E245" s="81" t="s">
        <v>1004</v>
      </c>
      <c r="F245" s="82">
        <v>46.96</v>
      </c>
      <c r="G245" s="82" t="s">
        <v>1005</v>
      </c>
      <c r="H245" s="79" t="s">
        <v>997</v>
      </c>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row>
    <row r="246" s="5" customFormat="1" ht="53" customHeight="1" spans="1:190">
      <c r="A246" s="34">
        <v>117</v>
      </c>
      <c r="B246" s="81" t="s">
        <v>1006</v>
      </c>
      <c r="C246" s="81" t="s">
        <v>1007</v>
      </c>
      <c r="D246" s="81" t="s">
        <v>1008</v>
      </c>
      <c r="E246" s="81" t="s">
        <v>1009</v>
      </c>
      <c r="F246" s="82">
        <v>12</v>
      </c>
      <c r="G246" s="82" t="s">
        <v>1010</v>
      </c>
      <c r="H246" s="79" t="s">
        <v>1011</v>
      </c>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row>
    <row r="247" s="5" customFormat="1" ht="53" customHeight="1" spans="1:190">
      <c r="A247" s="34">
        <v>118</v>
      </c>
      <c r="B247" s="81" t="s">
        <v>1012</v>
      </c>
      <c r="C247" s="81" t="s">
        <v>525</v>
      </c>
      <c r="D247" s="81" t="s">
        <v>1013</v>
      </c>
      <c r="E247" s="81" t="s">
        <v>1014</v>
      </c>
      <c r="F247" s="82">
        <v>6.98</v>
      </c>
      <c r="G247" s="82" t="s">
        <v>1015</v>
      </c>
      <c r="H247" s="79" t="s">
        <v>1011</v>
      </c>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row>
    <row r="248" s="5" customFormat="1" ht="53" customHeight="1" spans="1:190">
      <c r="A248" s="34">
        <v>119</v>
      </c>
      <c r="B248" s="81" t="s">
        <v>1016</v>
      </c>
      <c r="C248" s="81" t="s">
        <v>1017</v>
      </c>
      <c r="D248" s="81" t="s">
        <v>1018</v>
      </c>
      <c r="E248" s="81" t="s">
        <v>1019</v>
      </c>
      <c r="F248" s="82">
        <v>30000</v>
      </c>
      <c r="G248" s="82" t="s">
        <v>1020</v>
      </c>
      <c r="H248" s="79" t="s">
        <v>1011</v>
      </c>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row>
    <row r="249" s="5" customFormat="1" ht="53" customHeight="1" spans="1:190">
      <c r="A249" s="34">
        <v>120</v>
      </c>
      <c r="B249" s="81" t="s">
        <v>1021</v>
      </c>
      <c r="C249" s="81" t="s">
        <v>525</v>
      </c>
      <c r="D249" s="81" t="s">
        <v>1022</v>
      </c>
      <c r="E249" s="81" t="s">
        <v>1023</v>
      </c>
      <c r="F249" s="82">
        <v>9.3</v>
      </c>
      <c r="G249" s="82" t="s">
        <v>1024</v>
      </c>
      <c r="H249" s="79" t="s">
        <v>1011</v>
      </c>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row>
    <row r="250" s="5" customFormat="1" ht="53" customHeight="1" spans="1:190">
      <c r="A250" s="34">
        <v>121</v>
      </c>
      <c r="B250" s="81" t="s">
        <v>1025</v>
      </c>
      <c r="C250" s="81" t="s">
        <v>897</v>
      </c>
      <c r="D250" s="81" t="s">
        <v>1026</v>
      </c>
      <c r="E250" s="81" t="s">
        <v>1027</v>
      </c>
      <c r="F250" s="82">
        <v>12</v>
      </c>
      <c r="G250" s="82" t="s">
        <v>1028</v>
      </c>
      <c r="H250" s="79" t="s">
        <v>1011</v>
      </c>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row>
    <row r="251" s="5" customFormat="1" ht="53" customHeight="1" spans="1:190">
      <c r="A251" s="34">
        <v>122</v>
      </c>
      <c r="B251" s="81" t="s">
        <v>1029</v>
      </c>
      <c r="C251" s="81" t="s">
        <v>897</v>
      </c>
      <c r="D251" s="81" t="s">
        <v>1030</v>
      </c>
      <c r="E251" s="81" t="s">
        <v>1031</v>
      </c>
      <c r="F251" s="82">
        <v>29</v>
      </c>
      <c r="G251" s="82" t="s">
        <v>1032</v>
      </c>
      <c r="H251" s="79" t="s">
        <v>1011</v>
      </c>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row>
    <row r="252" s="5" customFormat="1" ht="53" customHeight="1" spans="1:190">
      <c r="A252" s="34">
        <v>123</v>
      </c>
      <c r="B252" s="81" t="s">
        <v>1033</v>
      </c>
      <c r="C252" s="81" t="s">
        <v>501</v>
      </c>
      <c r="D252" s="81" t="s">
        <v>1034</v>
      </c>
      <c r="E252" s="81" t="s">
        <v>1035</v>
      </c>
      <c r="F252" s="82">
        <v>23.8</v>
      </c>
      <c r="G252" s="82" t="s">
        <v>1036</v>
      </c>
      <c r="H252" s="79" t="s">
        <v>1037</v>
      </c>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row>
    <row r="253" s="5" customFormat="1" ht="53" customHeight="1" spans="1:190">
      <c r="A253" s="34">
        <v>124</v>
      </c>
      <c r="B253" s="81" t="s">
        <v>1038</v>
      </c>
      <c r="C253" s="81" t="s">
        <v>501</v>
      </c>
      <c r="D253" s="81" t="s">
        <v>1039</v>
      </c>
      <c r="E253" s="81" t="s">
        <v>1040</v>
      </c>
      <c r="F253" s="82">
        <v>17.04</v>
      </c>
      <c r="G253" s="82" t="s">
        <v>1041</v>
      </c>
      <c r="H253" s="79" t="s">
        <v>1037</v>
      </c>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row>
    <row r="254" s="5" customFormat="1" ht="53" customHeight="1" spans="1:190">
      <c r="A254" s="34">
        <v>125</v>
      </c>
      <c r="B254" s="81" t="s">
        <v>1042</v>
      </c>
      <c r="C254" s="81" t="s">
        <v>525</v>
      </c>
      <c r="D254" s="81" t="s">
        <v>1043</v>
      </c>
      <c r="E254" s="81" t="s">
        <v>1044</v>
      </c>
      <c r="F254" s="82">
        <v>16.5</v>
      </c>
      <c r="G254" s="82" t="s">
        <v>1045</v>
      </c>
      <c r="H254" s="79" t="s">
        <v>1046</v>
      </c>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row>
    <row r="255" s="5" customFormat="1" ht="53" customHeight="1" spans="1:190">
      <c r="A255" s="34">
        <v>126</v>
      </c>
      <c r="B255" s="81" t="s">
        <v>1047</v>
      </c>
      <c r="C255" s="81" t="s">
        <v>1048</v>
      </c>
      <c r="D255" s="81" t="s">
        <v>1049</v>
      </c>
      <c r="E255" s="81" t="s">
        <v>1050</v>
      </c>
      <c r="F255" s="82">
        <v>110</v>
      </c>
      <c r="G255" s="82" t="s">
        <v>1051</v>
      </c>
      <c r="H255" s="79" t="s">
        <v>1052</v>
      </c>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row>
    <row r="256" s="5" customFormat="1" ht="53" customHeight="1" spans="1:190">
      <c r="A256" s="34">
        <v>127</v>
      </c>
      <c r="B256" s="81" t="s">
        <v>1053</v>
      </c>
      <c r="C256" s="81" t="s">
        <v>501</v>
      </c>
      <c r="D256" s="81" t="s">
        <v>1054</v>
      </c>
      <c r="E256" s="81" t="s">
        <v>1055</v>
      </c>
      <c r="F256" s="82">
        <v>9.64</v>
      </c>
      <c r="G256" s="82" t="s">
        <v>1056</v>
      </c>
      <c r="H256" s="79" t="s">
        <v>1052</v>
      </c>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row>
    <row r="257" s="5" customFormat="1" ht="53" customHeight="1" spans="1:190">
      <c r="A257" s="34">
        <v>128</v>
      </c>
      <c r="B257" s="81" t="s">
        <v>1057</v>
      </c>
      <c r="C257" s="81" t="s">
        <v>501</v>
      </c>
      <c r="D257" s="81" t="s">
        <v>1058</v>
      </c>
      <c r="E257" s="81" t="s">
        <v>1059</v>
      </c>
      <c r="F257" s="82">
        <v>12.47</v>
      </c>
      <c r="G257" s="82" t="s">
        <v>1060</v>
      </c>
      <c r="H257" s="79" t="s">
        <v>1052</v>
      </c>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row>
    <row r="258" s="5" customFormat="1" ht="53" customHeight="1" spans="1:190">
      <c r="A258" s="34">
        <v>129</v>
      </c>
      <c r="B258" s="81" t="s">
        <v>1061</v>
      </c>
      <c r="C258" s="81" t="s">
        <v>501</v>
      </c>
      <c r="D258" s="81" t="s">
        <v>1062</v>
      </c>
      <c r="E258" s="81" t="s">
        <v>1063</v>
      </c>
      <c r="F258" s="82">
        <v>8.5</v>
      </c>
      <c r="G258" s="82" t="s">
        <v>1064</v>
      </c>
      <c r="H258" s="79" t="s">
        <v>1052</v>
      </c>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row>
    <row r="259" s="5" customFormat="1" ht="53" customHeight="1" spans="1:190">
      <c r="A259" s="34">
        <v>130</v>
      </c>
      <c r="B259" s="81" t="s">
        <v>1065</v>
      </c>
      <c r="C259" s="81" t="s">
        <v>525</v>
      </c>
      <c r="D259" s="81" t="s">
        <v>1066</v>
      </c>
      <c r="E259" s="81" t="s">
        <v>1067</v>
      </c>
      <c r="F259" s="82">
        <v>11</v>
      </c>
      <c r="G259" s="82" t="s">
        <v>1068</v>
      </c>
      <c r="H259" s="79" t="s">
        <v>1052</v>
      </c>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row>
    <row r="260" s="5" customFormat="1" ht="53" customHeight="1" spans="1:190">
      <c r="A260" s="34">
        <v>131</v>
      </c>
      <c r="B260" s="81" t="s">
        <v>1069</v>
      </c>
      <c r="C260" s="81" t="s">
        <v>525</v>
      </c>
      <c r="D260" s="81" t="s">
        <v>1070</v>
      </c>
      <c r="E260" s="81" t="s">
        <v>1071</v>
      </c>
      <c r="F260" s="82">
        <v>5.71</v>
      </c>
      <c r="G260" s="82" t="s">
        <v>1072</v>
      </c>
      <c r="H260" s="79" t="s">
        <v>1052</v>
      </c>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row>
    <row r="261" s="5" customFormat="1" ht="53" customHeight="1" spans="1:190">
      <c r="A261" s="34">
        <v>132</v>
      </c>
      <c r="B261" s="81" t="s">
        <v>1073</v>
      </c>
      <c r="C261" s="81" t="s">
        <v>525</v>
      </c>
      <c r="D261" s="81" t="s">
        <v>1074</v>
      </c>
      <c r="E261" s="81" t="s">
        <v>1075</v>
      </c>
      <c r="F261" s="82">
        <v>5.08</v>
      </c>
      <c r="G261" s="82" t="s">
        <v>1076</v>
      </c>
      <c r="H261" s="79" t="s">
        <v>1052</v>
      </c>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row>
    <row r="262" s="5" customFormat="1" ht="53" customHeight="1" spans="1:190">
      <c r="A262" s="34">
        <v>133</v>
      </c>
      <c r="B262" s="81" t="s">
        <v>1077</v>
      </c>
      <c r="C262" s="81" t="s">
        <v>804</v>
      </c>
      <c r="D262" s="81" t="s">
        <v>1078</v>
      </c>
      <c r="E262" s="81" t="s">
        <v>1079</v>
      </c>
      <c r="F262" s="82">
        <v>24</v>
      </c>
      <c r="G262" s="82" t="s">
        <v>1080</v>
      </c>
      <c r="H262" s="79" t="s">
        <v>1052</v>
      </c>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row>
    <row r="263" s="5" customFormat="1" ht="53" customHeight="1" spans="1:190">
      <c r="A263" s="34">
        <v>134</v>
      </c>
      <c r="B263" s="81" t="s">
        <v>1081</v>
      </c>
      <c r="C263" s="81" t="s">
        <v>557</v>
      </c>
      <c r="D263" s="81" t="s">
        <v>1082</v>
      </c>
      <c r="E263" s="81" t="s">
        <v>1083</v>
      </c>
      <c r="F263" s="82">
        <v>25</v>
      </c>
      <c r="G263" s="82" t="s">
        <v>1084</v>
      </c>
      <c r="H263" s="79" t="s">
        <v>1052</v>
      </c>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row>
    <row r="264" s="5" customFormat="1" ht="53" customHeight="1" spans="1:190">
      <c r="A264" s="34">
        <v>135</v>
      </c>
      <c r="B264" s="81" t="s">
        <v>1085</v>
      </c>
      <c r="C264" s="81" t="s">
        <v>557</v>
      </c>
      <c r="D264" s="81" t="s">
        <v>1086</v>
      </c>
      <c r="E264" s="81" t="s">
        <v>1087</v>
      </c>
      <c r="F264" s="82">
        <v>15</v>
      </c>
      <c r="G264" s="82" t="s">
        <v>1088</v>
      </c>
      <c r="H264" s="79" t="s">
        <v>1052</v>
      </c>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row>
    <row r="265" s="5" customFormat="1" ht="53" customHeight="1" spans="1:190">
      <c r="A265" s="34">
        <v>136</v>
      </c>
      <c r="B265" s="81" t="s">
        <v>1089</v>
      </c>
      <c r="C265" s="81" t="s">
        <v>525</v>
      </c>
      <c r="D265" s="81" t="s">
        <v>1090</v>
      </c>
      <c r="E265" s="81" t="s">
        <v>1091</v>
      </c>
      <c r="F265" s="82">
        <v>9.45</v>
      </c>
      <c r="G265" s="82" t="s">
        <v>1092</v>
      </c>
      <c r="H265" s="79" t="s">
        <v>1052</v>
      </c>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row>
    <row r="266" s="5" customFormat="1" ht="53" customHeight="1" spans="1:190">
      <c r="A266" s="34">
        <v>137</v>
      </c>
      <c r="B266" s="81" t="s">
        <v>1093</v>
      </c>
      <c r="C266" s="81" t="s">
        <v>701</v>
      </c>
      <c r="D266" s="81" t="s">
        <v>1094</v>
      </c>
      <c r="E266" s="81" t="s">
        <v>1095</v>
      </c>
      <c r="F266" s="82">
        <v>8.51</v>
      </c>
      <c r="G266" s="82" t="s">
        <v>1096</v>
      </c>
      <c r="H266" s="79" t="s">
        <v>1052</v>
      </c>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row>
    <row r="267" s="5" customFormat="1" ht="53" customHeight="1" spans="1:190">
      <c r="A267" s="34">
        <v>138</v>
      </c>
      <c r="B267" s="81" t="s">
        <v>1097</v>
      </c>
      <c r="C267" s="81" t="s">
        <v>525</v>
      </c>
      <c r="D267" s="81" t="s">
        <v>1098</v>
      </c>
      <c r="E267" s="81" t="s">
        <v>1099</v>
      </c>
      <c r="F267" s="82">
        <v>11.42</v>
      </c>
      <c r="G267" s="82" t="s">
        <v>1100</v>
      </c>
      <c r="H267" s="79" t="s">
        <v>1101</v>
      </c>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row>
    <row r="268" s="5" customFormat="1" ht="53" customHeight="1" spans="1:190">
      <c r="A268" s="34">
        <v>139</v>
      </c>
      <c r="B268" s="81" t="s">
        <v>1102</v>
      </c>
      <c r="C268" s="81" t="s">
        <v>1103</v>
      </c>
      <c r="D268" s="81" t="s">
        <v>1104</v>
      </c>
      <c r="E268" s="81" t="s">
        <v>1105</v>
      </c>
      <c r="F268" s="82">
        <v>9.4</v>
      </c>
      <c r="G268" s="82" t="s">
        <v>1106</v>
      </c>
      <c r="H268" s="79" t="s">
        <v>1101</v>
      </c>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row>
    <row r="269" s="5" customFormat="1" ht="53" customHeight="1" spans="1:190">
      <c r="A269" s="34">
        <v>140</v>
      </c>
      <c r="B269" s="81" t="s">
        <v>1107</v>
      </c>
      <c r="C269" s="81" t="s">
        <v>525</v>
      </c>
      <c r="D269" s="81" t="s">
        <v>1108</v>
      </c>
      <c r="E269" s="81" t="s">
        <v>1109</v>
      </c>
      <c r="F269" s="82">
        <v>20</v>
      </c>
      <c r="G269" s="82" t="s">
        <v>1110</v>
      </c>
      <c r="H269" s="79" t="s">
        <v>1101</v>
      </c>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row>
    <row r="270" s="5" customFormat="1" ht="53" customHeight="1" spans="1:190">
      <c r="A270" s="34">
        <v>141</v>
      </c>
      <c r="B270" s="81" t="s">
        <v>1111</v>
      </c>
      <c r="C270" s="81" t="s">
        <v>897</v>
      </c>
      <c r="D270" s="81" t="s">
        <v>1112</v>
      </c>
      <c r="E270" s="81" t="s">
        <v>1113</v>
      </c>
      <c r="F270" s="82">
        <v>9.4</v>
      </c>
      <c r="G270" s="82" t="s">
        <v>1114</v>
      </c>
      <c r="H270" s="79" t="s">
        <v>1101</v>
      </c>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row>
    <row r="271" s="5" customFormat="1" ht="53" customHeight="1" spans="1:190">
      <c r="A271" s="34">
        <v>142</v>
      </c>
      <c r="B271" s="81" t="s">
        <v>1115</v>
      </c>
      <c r="C271" s="81" t="s">
        <v>525</v>
      </c>
      <c r="D271" s="81" t="s">
        <v>1116</v>
      </c>
      <c r="E271" s="81" t="s">
        <v>1117</v>
      </c>
      <c r="F271" s="82">
        <v>8.82</v>
      </c>
      <c r="G271" s="82" t="s">
        <v>1118</v>
      </c>
      <c r="H271" s="79" t="s">
        <v>1101</v>
      </c>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row>
    <row r="272" s="5" customFormat="1" ht="53" customHeight="1" spans="1:190">
      <c r="A272" s="34">
        <v>143</v>
      </c>
      <c r="B272" s="81" t="s">
        <v>1119</v>
      </c>
      <c r="C272" s="81" t="s">
        <v>525</v>
      </c>
      <c r="D272" s="81" t="s">
        <v>1120</v>
      </c>
      <c r="E272" s="81" t="s">
        <v>1121</v>
      </c>
      <c r="F272" s="82">
        <v>12.18</v>
      </c>
      <c r="G272" s="82" t="s">
        <v>1122</v>
      </c>
      <c r="H272" s="79" t="s">
        <v>1101</v>
      </c>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row>
    <row r="273" s="5" customFormat="1" ht="53" customHeight="1" spans="1:190">
      <c r="A273" s="34">
        <v>144</v>
      </c>
      <c r="B273" s="81" t="s">
        <v>1123</v>
      </c>
      <c r="C273" s="81" t="s">
        <v>525</v>
      </c>
      <c r="D273" s="81" t="s">
        <v>1124</v>
      </c>
      <c r="E273" s="81" t="s">
        <v>1125</v>
      </c>
      <c r="F273" s="82">
        <v>11.55</v>
      </c>
      <c r="G273" s="82" t="s">
        <v>1126</v>
      </c>
      <c r="H273" s="79" t="s">
        <v>1101</v>
      </c>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row>
    <row r="274" s="5" customFormat="1" ht="53" customHeight="1" spans="1:190">
      <c r="A274" s="34">
        <v>145</v>
      </c>
      <c r="B274" s="81" t="s">
        <v>1127</v>
      </c>
      <c r="C274" s="81" t="s">
        <v>525</v>
      </c>
      <c r="D274" s="81" t="s">
        <v>1128</v>
      </c>
      <c r="E274" s="81" t="s">
        <v>1129</v>
      </c>
      <c r="F274" s="82">
        <v>11.76</v>
      </c>
      <c r="G274" s="82" t="s">
        <v>1130</v>
      </c>
      <c r="H274" s="79" t="s">
        <v>1101</v>
      </c>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row>
    <row r="275" s="5" customFormat="1" ht="53" customHeight="1" spans="1:190">
      <c r="A275" s="34">
        <v>146</v>
      </c>
      <c r="B275" s="81" t="s">
        <v>1131</v>
      </c>
      <c r="C275" s="81" t="s">
        <v>525</v>
      </c>
      <c r="D275" s="81" t="s">
        <v>1132</v>
      </c>
      <c r="E275" s="81" t="s">
        <v>1133</v>
      </c>
      <c r="F275" s="82">
        <v>8.19</v>
      </c>
      <c r="G275" s="82" t="s">
        <v>1134</v>
      </c>
      <c r="H275" s="79" t="s">
        <v>1101</v>
      </c>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row>
    <row r="276" s="5" customFormat="1" ht="53" customHeight="1" spans="1:190">
      <c r="A276" s="34">
        <v>147</v>
      </c>
      <c r="B276" s="81" t="s">
        <v>1135</v>
      </c>
      <c r="C276" s="81" t="s">
        <v>1136</v>
      </c>
      <c r="D276" s="81" t="s">
        <v>1137</v>
      </c>
      <c r="E276" s="81" t="s">
        <v>1138</v>
      </c>
      <c r="F276" s="82">
        <v>72</v>
      </c>
      <c r="G276" s="82" t="s">
        <v>1139</v>
      </c>
      <c r="H276" s="79" t="s">
        <v>1101</v>
      </c>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row>
    <row r="277" s="5" customFormat="1" ht="53" customHeight="1" spans="1:190">
      <c r="A277" s="34">
        <v>148</v>
      </c>
      <c r="B277" s="81" t="s">
        <v>1140</v>
      </c>
      <c r="C277" s="81" t="s">
        <v>557</v>
      </c>
      <c r="D277" s="81" t="s">
        <v>1141</v>
      </c>
      <c r="E277" s="81" t="s">
        <v>1142</v>
      </c>
      <c r="F277" s="82">
        <v>10.2</v>
      </c>
      <c r="G277" s="82" t="s">
        <v>1143</v>
      </c>
      <c r="H277" s="79" t="s">
        <v>1101</v>
      </c>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row>
    <row r="278" s="5" customFormat="1" ht="53" customHeight="1" spans="1:190">
      <c r="A278" s="34">
        <v>149</v>
      </c>
      <c r="B278" s="81" t="s">
        <v>1144</v>
      </c>
      <c r="C278" s="81" t="s">
        <v>557</v>
      </c>
      <c r="D278" s="81" t="s">
        <v>1145</v>
      </c>
      <c r="E278" s="81" t="s">
        <v>1146</v>
      </c>
      <c r="F278" s="82">
        <v>17</v>
      </c>
      <c r="G278" s="82" t="s">
        <v>1147</v>
      </c>
      <c r="H278" s="79" t="s">
        <v>1101</v>
      </c>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row>
    <row r="279" s="5" customFormat="1" ht="53" customHeight="1" spans="1:190">
      <c r="A279" s="34">
        <v>150</v>
      </c>
      <c r="B279" s="73" t="s">
        <v>1148</v>
      </c>
      <c r="C279" s="73" t="s">
        <v>557</v>
      </c>
      <c r="D279" s="73" t="s">
        <v>1149</v>
      </c>
      <c r="E279" s="73" t="s">
        <v>1150</v>
      </c>
      <c r="F279" s="78">
        <v>17</v>
      </c>
      <c r="G279" s="78" t="s">
        <v>1151</v>
      </c>
      <c r="H279" s="79" t="s">
        <v>1101</v>
      </c>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row>
    <row r="280" s="5" customFormat="1" ht="53" customHeight="1" spans="1:190">
      <c r="A280" s="34">
        <v>151</v>
      </c>
      <c r="B280" s="73" t="s">
        <v>1152</v>
      </c>
      <c r="C280" s="73" t="s">
        <v>1153</v>
      </c>
      <c r="D280" s="73" t="s">
        <v>1154</v>
      </c>
      <c r="E280" s="73" t="s">
        <v>1155</v>
      </c>
      <c r="F280" s="78">
        <v>1944.94</v>
      </c>
      <c r="G280" s="83" t="s">
        <v>1156</v>
      </c>
      <c r="H280" s="79">
        <v>45721</v>
      </c>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row>
    <row r="281" s="5" customFormat="1" ht="53" customHeight="1" spans="1:190">
      <c r="A281" s="34">
        <v>152</v>
      </c>
      <c r="B281" s="73" t="s">
        <v>1157</v>
      </c>
      <c r="C281" s="73" t="s">
        <v>701</v>
      </c>
      <c r="D281" s="73" t="s">
        <v>1158</v>
      </c>
      <c r="E281" s="73" t="s">
        <v>1159</v>
      </c>
      <c r="F281" s="78">
        <v>10.21</v>
      </c>
      <c r="G281" s="78" t="s">
        <v>1160</v>
      </c>
      <c r="H281" s="79" t="s">
        <v>1161</v>
      </c>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row>
    <row r="282" s="5" customFormat="1" ht="53" customHeight="1" spans="1:190">
      <c r="A282" s="34">
        <v>153</v>
      </c>
      <c r="B282" s="81" t="s">
        <v>1162</v>
      </c>
      <c r="C282" s="81" t="s">
        <v>804</v>
      </c>
      <c r="D282" s="81" t="s">
        <v>1163</v>
      </c>
      <c r="E282" s="81" t="s">
        <v>1164</v>
      </c>
      <c r="F282" s="82">
        <v>5.96</v>
      </c>
      <c r="G282" s="82" t="s">
        <v>1165</v>
      </c>
      <c r="H282" s="79" t="s">
        <v>1161</v>
      </c>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row>
    <row r="283" s="5" customFormat="1" ht="53" customHeight="1" spans="1:190">
      <c r="A283" s="34">
        <v>154</v>
      </c>
      <c r="B283" s="81" t="s">
        <v>1166</v>
      </c>
      <c r="C283" s="81" t="s">
        <v>1167</v>
      </c>
      <c r="D283" s="81" t="s">
        <v>1168</v>
      </c>
      <c r="E283" s="81" t="s">
        <v>1169</v>
      </c>
      <c r="F283" s="82">
        <v>7.5</v>
      </c>
      <c r="G283" s="82" t="s">
        <v>1170</v>
      </c>
      <c r="H283" s="79" t="s">
        <v>1161</v>
      </c>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row>
    <row r="284" s="5" customFormat="1" ht="53" customHeight="1" spans="1:190">
      <c r="A284" s="34">
        <v>155</v>
      </c>
      <c r="B284" s="81" t="s">
        <v>1171</v>
      </c>
      <c r="C284" s="81" t="s">
        <v>557</v>
      </c>
      <c r="D284" s="81" t="s">
        <v>1172</v>
      </c>
      <c r="E284" s="81" t="s">
        <v>1173</v>
      </c>
      <c r="F284" s="82">
        <v>5.68</v>
      </c>
      <c r="G284" s="82" t="s">
        <v>1174</v>
      </c>
      <c r="H284" s="79" t="s">
        <v>1161</v>
      </c>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row>
    <row r="285" s="5" customFormat="1" ht="53" customHeight="1" spans="1:190">
      <c r="A285" s="34">
        <v>156</v>
      </c>
      <c r="B285" s="81" t="s">
        <v>1175</v>
      </c>
      <c r="C285" s="81" t="s">
        <v>557</v>
      </c>
      <c r="D285" s="81" t="s">
        <v>1176</v>
      </c>
      <c r="E285" s="81" t="s">
        <v>1177</v>
      </c>
      <c r="F285" s="82">
        <v>12.8</v>
      </c>
      <c r="G285" s="82" t="s">
        <v>1178</v>
      </c>
      <c r="H285" s="79" t="s">
        <v>1161</v>
      </c>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row>
    <row r="286" s="5" customFormat="1" ht="53" customHeight="1" spans="1:190">
      <c r="A286" s="34">
        <v>157</v>
      </c>
      <c r="B286" s="81" t="s">
        <v>1179</v>
      </c>
      <c r="C286" s="81" t="s">
        <v>557</v>
      </c>
      <c r="D286" s="81" t="s">
        <v>1180</v>
      </c>
      <c r="E286" s="81" t="s">
        <v>1181</v>
      </c>
      <c r="F286" s="82">
        <v>10</v>
      </c>
      <c r="G286" s="82" t="s">
        <v>1182</v>
      </c>
      <c r="H286" s="79" t="s">
        <v>1161</v>
      </c>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row>
    <row r="287" s="5" customFormat="1" ht="53" customHeight="1" spans="1:190">
      <c r="A287" s="34">
        <v>158</v>
      </c>
      <c r="B287" s="81" t="s">
        <v>1183</v>
      </c>
      <c r="C287" s="81" t="s">
        <v>557</v>
      </c>
      <c r="D287" s="81" t="s">
        <v>1184</v>
      </c>
      <c r="E287" s="81" t="s">
        <v>1185</v>
      </c>
      <c r="F287" s="82">
        <v>8.52</v>
      </c>
      <c r="G287" s="82" t="s">
        <v>1186</v>
      </c>
      <c r="H287" s="79" t="s">
        <v>1161</v>
      </c>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row>
    <row r="288" s="5" customFormat="1" ht="53" customHeight="1" spans="1:190">
      <c r="A288" s="34">
        <v>159</v>
      </c>
      <c r="B288" s="81" t="s">
        <v>1187</v>
      </c>
      <c r="C288" s="81" t="s">
        <v>897</v>
      </c>
      <c r="D288" s="81" t="s">
        <v>1188</v>
      </c>
      <c r="E288" s="81" t="s">
        <v>1189</v>
      </c>
      <c r="F288" s="82">
        <v>19</v>
      </c>
      <c r="G288" s="82" t="s">
        <v>1190</v>
      </c>
      <c r="H288" s="79" t="s">
        <v>1161</v>
      </c>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row>
    <row r="289" s="5" customFormat="1" ht="53" customHeight="1" spans="1:190">
      <c r="A289" s="34">
        <v>160</v>
      </c>
      <c r="B289" s="81" t="s">
        <v>1191</v>
      </c>
      <c r="C289" s="81" t="s">
        <v>701</v>
      </c>
      <c r="D289" s="81" t="s">
        <v>1192</v>
      </c>
      <c r="E289" s="81" t="s">
        <v>1193</v>
      </c>
      <c r="F289" s="82">
        <v>11.18</v>
      </c>
      <c r="G289" s="82" t="s">
        <v>1194</v>
      </c>
      <c r="H289" s="79" t="s">
        <v>1161</v>
      </c>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row>
    <row r="290" s="5" customFormat="1" ht="53" customHeight="1" spans="1:190">
      <c r="A290" s="34">
        <v>161</v>
      </c>
      <c r="B290" s="81" t="s">
        <v>1195</v>
      </c>
      <c r="C290" s="81" t="s">
        <v>701</v>
      </c>
      <c r="D290" s="81" t="s">
        <v>1196</v>
      </c>
      <c r="E290" s="81" t="s">
        <v>1197</v>
      </c>
      <c r="F290" s="82">
        <v>13.73</v>
      </c>
      <c r="G290" s="82" t="s">
        <v>1198</v>
      </c>
      <c r="H290" s="79" t="s">
        <v>1161</v>
      </c>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row>
    <row r="291" s="5" customFormat="1" ht="75" customHeight="1" spans="1:190">
      <c r="A291" s="34">
        <v>162</v>
      </c>
      <c r="B291" s="81" t="s">
        <v>1199</v>
      </c>
      <c r="C291" s="81" t="s">
        <v>557</v>
      </c>
      <c r="D291" s="81" t="s">
        <v>1200</v>
      </c>
      <c r="E291" s="81" t="s">
        <v>1201</v>
      </c>
      <c r="F291" s="82">
        <v>5.9</v>
      </c>
      <c r="G291" s="82" t="s">
        <v>1202</v>
      </c>
      <c r="H291" s="79" t="s">
        <v>1161</v>
      </c>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row>
    <row r="292" s="5" customFormat="1" ht="53" customHeight="1" spans="1:190">
      <c r="A292" s="34">
        <v>163</v>
      </c>
      <c r="B292" s="84" t="s">
        <v>1203</v>
      </c>
      <c r="C292" s="84" t="s">
        <v>557</v>
      </c>
      <c r="D292" s="78" t="s">
        <v>1204</v>
      </c>
      <c r="E292" s="85" t="s">
        <v>1205</v>
      </c>
      <c r="F292" s="82">
        <v>11</v>
      </c>
      <c r="G292" s="78" t="s">
        <v>1206</v>
      </c>
      <c r="H292" s="86" t="s">
        <v>1207</v>
      </c>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row>
    <row r="293" s="5" customFormat="1" ht="53" customHeight="1" spans="1:190">
      <c r="A293" s="34">
        <v>164</v>
      </c>
      <c r="B293" s="84" t="s">
        <v>1208</v>
      </c>
      <c r="C293" s="84" t="s">
        <v>701</v>
      </c>
      <c r="D293" s="78" t="s">
        <v>1209</v>
      </c>
      <c r="E293" s="85" t="s">
        <v>1210</v>
      </c>
      <c r="F293" s="82">
        <v>8.3</v>
      </c>
      <c r="G293" s="78" t="s">
        <v>1211</v>
      </c>
      <c r="H293" s="86" t="s">
        <v>1207</v>
      </c>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row>
    <row r="294" s="5" customFormat="1" ht="53" customHeight="1" spans="1:190">
      <c r="A294" s="34">
        <v>165</v>
      </c>
      <c r="B294" s="84" t="s">
        <v>1212</v>
      </c>
      <c r="C294" s="84" t="s">
        <v>557</v>
      </c>
      <c r="D294" s="78" t="s">
        <v>1213</v>
      </c>
      <c r="E294" s="85" t="s">
        <v>1214</v>
      </c>
      <c r="F294" s="82">
        <v>12</v>
      </c>
      <c r="G294" s="78" t="s">
        <v>1215</v>
      </c>
      <c r="H294" s="86" t="s">
        <v>1207</v>
      </c>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row>
    <row r="295" s="5" customFormat="1" ht="53" customHeight="1" spans="1:190">
      <c r="A295" s="34">
        <v>166</v>
      </c>
      <c r="B295" s="84" t="s">
        <v>1216</v>
      </c>
      <c r="C295" s="84" t="s">
        <v>701</v>
      </c>
      <c r="D295" s="78" t="s">
        <v>1217</v>
      </c>
      <c r="E295" s="85" t="s">
        <v>1218</v>
      </c>
      <c r="F295" s="82">
        <v>13.61</v>
      </c>
      <c r="G295" s="78" t="s">
        <v>1219</v>
      </c>
      <c r="H295" s="86" t="s">
        <v>1207</v>
      </c>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row>
    <row r="296" s="5" customFormat="1" ht="53" customHeight="1" spans="1:190">
      <c r="A296" s="34">
        <v>167</v>
      </c>
      <c r="B296" s="84" t="s">
        <v>1220</v>
      </c>
      <c r="C296" s="84" t="s">
        <v>701</v>
      </c>
      <c r="D296" s="78" t="s">
        <v>1221</v>
      </c>
      <c r="E296" s="85" t="s">
        <v>1222</v>
      </c>
      <c r="F296" s="82">
        <v>19.17</v>
      </c>
      <c r="G296" s="78" t="s">
        <v>1223</v>
      </c>
      <c r="H296" s="86" t="s">
        <v>1224</v>
      </c>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row>
    <row r="297" s="5" customFormat="1" ht="53" customHeight="1" spans="1:190">
      <c r="A297" s="34">
        <v>168</v>
      </c>
      <c r="B297" s="84" t="s">
        <v>1225</v>
      </c>
      <c r="C297" s="84" t="s">
        <v>557</v>
      </c>
      <c r="D297" s="78" t="s">
        <v>1226</v>
      </c>
      <c r="E297" s="85" t="s">
        <v>1227</v>
      </c>
      <c r="F297" s="82">
        <v>15</v>
      </c>
      <c r="G297" s="78" t="s">
        <v>1228</v>
      </c>
      <c r="H297" s="86" t="s">
        <v>1224</v>
      </c>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row>
    <row r="298" s="5" customFormat="1" ht="53" customHeight="1" spans="1:190">
      <c r="A298" s="34">
        <v>169</v>
      </c>
      <c r="B298" s="84" t="s">
        <v>1229</v>
      </c>
      <c r="C298" s="84" t="s">
        <v>557</v>
      </c>
      <c r="D298" s="78" t="s">
        <v>1230</v>
      </c>
      <c r="E298" s="85" t="s">
        <v>1231</v>
      </c>
      <c r="F298" s="82">
        <v>10</v>
      </c>
      <c r="G298" s="78" t="s">
        <v>1232</v>
      </c>
      <c r="H298" s="86" t="s">
        <v>1224</v>
      </c>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row>
    <row r="299" s="5" customFormat="1" ht="53" customHeight="1" spans="1:190">
      <c r="A299" s="34">
        <v>170</v>
      </c>
      <c r="B299" s="84" t="s">
        <v>1233</v>
      </c>
      <c r="C299" s="84" t="s">
        <v>897</v>
      </c>
      <c r="D299" s="78" t="s">
        <v>1234</v>
      </c>
      <c r="E299" s="85" t="s">
        <v>1235</v>
      </c>
      <c r="F299" s="82">
        <v>12</v>
      </c>
      <c r="G299" s="78" t="s">
        <v>1236</v>
      </c>
      <c r="H299" s="86" t="s">
        <v>1224</v>
      </c>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row>
    <row r="300" s="5" customFormat="1" ht="53" customHeight="1" spans="1:190">
      <c r="A300" s="34">
        <v>171</v>
      </c>
      <c r="B300" s="84" t="s">
        <v>1237</v>
      </c>
      <c r="C300" s="84" t="s">
        <v>501</v>
      </c>
      <c r="D300" s="78" t="s">
        <v>1238</v>
      </c>
      <c r="E300" s="85" t="s">
        <v>1239</v>
      </c>
      <c r="F300" s="82">
        <v>56.7</v>
      </c>
      <c r="G300" s="78" t="s">
        <v>1240</v>
      </c>
      <c r="H300" s="86" t="s">
        <v>1224</v>
      </c>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row>
    <row r="301" s="5" customFormat="1" ht="53" customHeight="1" spans="1:190">
      <c r="A301" s="34">
        <v>172</v>
      </c>
      <c r="B301" s="84" t="s">
        <v>1241</v>
      </c>
      <c r="C301" s="84" t="s">
        <v>501</v>
      </c>
      <c r="D301" s="78" t="s">
        <v>1242</v>
      </c>
      <c r="E301" s="85" t="s">
        <v>1243</v>
      </c>
      <c r="F301" s="78">
        <v>67.74</v>
      </c>
      <c r="G301" s="78" t="s">
        <v>1244</v>
      </c>
      <c r="H301" s="86" t="s">
        <v>1224</v>
      </c>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row>
    <row r="302" s="5" customFormat="1" ht="53" customHeight="1" spans="1:190">
      <c r="A302" s="34">
        <v>173</v>
      </c>
      <c r="B302" s="84" t="s">
        <v>1245</v>
      </c>
      <c r="C302" s="84" t="s">
        <v>501</v>
      </c>
      <c r="D302" s="78" t="s">
        <v>1246</v>
      </c>
      <c r="E302" s="85" t="s">
        <v>1247</v>
      </c>
      <c r="F302" s="78">
        <v>91.85</v>
      </c>
      <c r="G302" s="78" t="s">
        <v>1248</v>
      </c>
      <c r="H302" s="86" t="s">
        <v>1224</v>
      </c>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row>
    <row r="303" s="5" customFormat="1" ht="53" customHeight="1" spans="1:190">
      <c r="A303" s="34">
        <v>174</v>
      </c>
      <c r="B303" s="84" t="s">
        <v>1249</v>
      </c>
      <c r="C303" s="84" t="s">
        <v>501</v>
      </c>
      <c r="D303" s="78" t="s">
        <v>1250</v>
      </c>
      <c r="E303" s="85" t="s">
        <v>1251</v>
      </c>
      <c r="F303" s="78">
        <v>21.26</v>
      </c>
      <c r="G303" s="78" t="s">
        <v>1252</v>
      </c>
      <c r="H303" s="86" t="s">
        <v>1224</v>
      </c>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row>
    <row r="304" s="5" customFormat="1" ht="53" customHeight="1" spans="1:190">
      <c r="A304" s="34">
        <v>175</v>
      </c>
      <c r="B304" s="84" t="s">
        <v>1253</v>
      </c>
      <c r="C304" s="84" t="s">
        <v>501</v>
      </c>
      <c r="D304" s="78" t="s">
        <v>1254</v>
      </c>
      <c r="E304" s="85" t="s">
        <v>1255</v>
      </c>
      <c r="F304" s="78">
        <v>44.5</v>
      </c>
      <c r="G304" s="78" t="s">
        <v>1256</v>
      </c>
      <c r="H304" s="86" t="s">
        <v>1224</v>
      </c>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row>
    <row r="305" s="5" customFormat="1" ht="53" customHeight="1" spans="1:190">
      <c r="A305" s="34">
        <v>176</v>
      </c>
      <c r="B305" s="84" t="s">
        <v>1257</v>
      </c>
      <c r="C305" s="84" t="s">
        <v>501</v>
      </c>
      <c r="D305" s="78" t="s">
        <v>1258</v>
      </c>
      <c r="E305" s="85" t="s">
        <v>1259</v>
      </c>
      <c r="F305" s="78">
        <v>29.2</v>
      </c>
      <c r="G305" s="78" t="s">
        <v>1260</v>
      </c>
      <c r="H305" s="86" t="s">
        <v>1224</v>
      </c>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row>
    <row r="306" s="5" customFormat="1" ht="53" customHeight="1" spans="1:190">
      <c r="A306" s="34">
        <v>177</v>
      </c>
      <c r="B306" s="84" t="s">
        <v>1261</v>
      </c>
      <c r="C306" s="84" t="s">
        <v>557</v>
      </c>
      <c r="D306" s="78" t="s">
        <v>1262</v>
      </c>
      <c r="E306" s="85" t="s">
        <v>1263</v>
      </c>
      <c r="F306" s="78">
        <v>12.8</v>
      </c>
      <c r="G306" s="78" t="s">
        <v>1264</v>
      </c>
      <c r="H306" s="86" t="s">
        <v>1224</v>
      </c>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row>
    <row r="307" s="5" customFormat="1" ht="53" customHeight="1" spans="1:190">
      <c r="A307" s="34">
        <v>178</v>
      </c>
      <c r="B307" s="84" t="s">
        <v>1265</v>
      </c>
      <c r="C307" s="84" t="s">
        <v>557</v>
      </c>
      <c r="D307" s="78" t="s">
        <v>1266</v>
      </c>
      <c r="E307" s="85" t="s">
        <v>1267</v>
      </c>
      <c r="F307" s="78">
        <v>9.2</v>
      </c>
      <c r="G307" s="78" t="s">
        <v>1268</v>
      </c>
      <c r="H307" s="86" t="s">
        <v>1224</v>
      </c>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row>
    <row r="308" s="5" customFormat="1" ht="53" customHeight="1" spans="1:190">
      <c r="A308" s="34">
        <v>179</v>
      </c>
      <c r="B308" s="84" t="s">
        <v>1269</v>
      </c>
      <c r="C308" s="84" t="s">
        <v>501</v>
      </c>
      <c r="D308" s="78" t="s">
        <v>1270</v>
      </c>
      <c r="E308" s="85" t="s">
        <v>1271</v>
      </c>
      <c r="F308" s="78">
        <v>104.33</v>
      </c>
      <c r="G308" s="78" t="s">
        <v>1272</v>
      </c>
      <c r="H308" s="86" t="s">
        <v>1224</v>
      </c>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row>
    <row r="309" s="5" customFormat="1" ht="53" customHeight="1" spans="1:190">
      <c r="A309" s="34">
        <v>180</v>
      </c>
      <c r="B309" s="84" t="s">
        <v>1273</v>
      </c>
      <c r="C309" s="84" t="s">
        <v>701</v>
      </c>
      <c r="D309" s="78" t="s">
        <v>1274</v>
      </c>
      <c r="E309" s="85" t="s">
        <v>1275</v>
      </c>
      <c r="F309" s="78">
        <v>12.46</v>
      </c>
      <c r="G309" s="78" t="s">
        <v>1276</v>
      </c>
      <c r="H309" s="86" t="s">
        <v>1224</v>
      </c>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row>
    <row r="310" s="5" customFormat="1" ht="53" customHeight="1" spans="1:190">
      <c r="A310" s="34">
        <v>181</v>
      </c>
      <c r="B310" s="84" t="s">
        <v>1277</v>
      </c>
      <c r="C310" s="84" t="s">
        <v>701</v>
      </c>
      <c r="D310" s="78" t="s">
        <v>1278</v>
      </c>
      <c r="E310" s="85" t="s">
        <v>1279</v>
      </c>
      <c r="F310" s="78">
        <v>8.3</v>
      </c>
      <c r="G310" s="78" t="s">
        <v>1280</v>
      </c>
      <c r="H310" s="86" t="s">
        <v>1224</v>
      </c>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row>
    <row r="311" s="5" customFormat="1" ht="53" customHeight="1" spans="1:190">
      <c r="A311" s="34">
        <v>182</v>
      </c>
      <c r="B311" s="84" t="s">
        <v>1281</v>
      </c>
      <c r="C311" s="84" t="s">
        <v>701</v>
      </c>
      <c r="D311" s="78" t="s">
        <v>1282</v>
      </c>
      <c r="E311" s="85" t="s">
        <v>1283</v>
      </c>
      <c r="F311" s="78">
        <v>17.25</v>
      </c>
      <c r="G311" s="78" t="s">
        <v>1284</v>
      </c>
      <c r="H311" s="86" t="s">
        <v>1224</v>
      </c>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row>
    <row r="312" s="5" customFormat="1" ht="53" customHeight="1" spans="1:190">
      <c r="A312" s="34">
        <v>183</v>
      </c>
      <c r="B312" s="84" t="s">
        <v>1285</v>
      </c>
      <c r="C312" s="84" t="s">
        <v>701</v>
      </c>
      <c r="D312" s="78" t="s">
        <v>1286</v>
      </c>
      <c r="E312" s="85" t="s">
        <v>1287</v>
      </c>
      <c r="F312" s="78">
        <v>11.18</v>
      </c>
      <c r="G312" s="78" t="s">
        <v>1288</v>
      </c>
      <c r="H312" s="86" t="s">
        <v>1224</v>
      </c>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row>
    <row r="313" s="5" customFormat="1" ht="53" customHeight="1" spans="1:190">
      <c r="A313" s="34">
        <v>184</v>
      </c>
      <c r="B313" s="84" t="s">
        <v>1289</v>
      </c>
      <c r="C313" s="84" t="s">
        <v>701</v>
      </c>
      <c r="D313" s="78" t="s">
        <v>1290</v>
      </c>
      <c r="E313" s="85" t="s">
        <v>1291</v>
      </c>
      <c r="F313" s="78">
        <v>9.9</v>
      </c>
      <c r="G313" s="78" t="s">
        <v>1292</v>
      </c>
      <c r="H313" s="86" t="s">
        <v>1224</v>
      </c>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row>
    <row r="314" s="5" customFormat="1" ht="53" customHeight="1" spans="1:190">
      <c r="A314" s="34">
        <v>185</v>
      </c>
      <c r="B314" s="84" t="s">
        <v>1293</v>
      </c>
      <c r="C314" s="84" t="s">
        <v>557</v>
      </c>
      <c r="D314" s="78" t="s">
        <v>1294</v>
      </c>
      <c r="E314" s="85" t="s">
        <v>1295</v>
      </c>
      <c r="F314" s="78">
        <v>7.1</v>
      </c>
      <c r="G314" s="78" t="s">
        <v>1296</v>
      </c>
      <c r="H314" s="86" t="s">
        <v>1224</v>
      </c>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row>
    <row r="315" s="5" customFormat="1" ht="53" customHeight="1" spans="1:190">
      <c r="A315" s="34">
        <v>186</v>
      </c>
      <c r="B315" s="84" t="s">
        <v>1297</v>
      </c>
      <c r="C315" s="84" t="s">
        <v>557</v>
      </c>
      <c r="D315" s="78" t="s">
        <v>1298</v>
      </c>
      <c r="E315" s="85" t="s">
        <v>1299</v>
      </c>
      <c r="F315" s="78">
        <v>8</v>
      </c>
      <c r="G315" s="78" t="s">
        <v>1300</v>
      </c>
      <c r="H315" s="86" t="s">
        <v>1224</v>
      </c>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row>
    <row r="316" s="5" customFormat="1" ht="53" customHeight="1" spans="1:190">
      <c r="A316" s="34">
        <v>187</v>
      </c>
      <c r="B316" s="84" t="s">
        <v>1301</v>
      </c>
      <c r="C316" s="84" t="s">
        <v>804</v>
      </c>
      <c r="D316" s="78" t="s">
        <v>1302</v>
      </c>
      <c r="E316" s="85" t="s">
        <v>1303</v>
      </c>
      <c r="F316" s="78">
        <v>10.22</v>
      </c>
      <c r="G316" s="78" t="s">
        <v>1304</v>
      </c>
      <c r="H316" s="86" t="s">
        <v>1224</v>
      </c>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row>
    <row r="317" s="5" customFormat="1" ht="53" customHeight="1" spans="1:190">
      <c r="A317" s="34">
        <v>188</v>
      </c>
      <c r="B317" s="84" t="s">
        <v>1305</v>
      </c>
      <c r="C317" s="84" t="s">
        <v>501</v>
      </c>
      <c r="D317" s="78" t="s">
        <v>1306</v>
      </c>
      <c r="E317" s="85" t="s">
        <v>1307</v>
      </c>
      <c r="F317" s="78">
        <v>24.38</v>
      </c>
      <c r="G317" s="78" t="s">
        <v>1308</v>
      </c>
      <c r="H317" s="86" t="s">
        <v>1224</v>
      </c>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row>
    <row r="318" s="5" customFormat="1" ht="53" customHeight="1" spans="1:190">
      <c r="A318" s="34">
        <v>189</v>
      </c>
      <c r="B318" s="84" t="s">
        <v>1309</v>
      </c>
      <c r="C318" s="84" t="s">
        <v>525</v>
      </c>
      <c r="D318" s="78" t="s">
        <v>1310</v>
      </c>
      <c r="E318" s="85" t="s">
        <v>1311</v>
      </c>
      <c r="F318" s="78">
        <v>6.72</v>
      </c>
      <c r="G318" s="78" t="s">
        <v>1312</v>
      </c>
      <c r="H318" s="86" t="s">
        <v>1313</v>
      </c>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row>
    <row r="319" s="5" customFormat="1" ht="53" customHeight="1" spans="1:190">
      <c r="A319" s="34">
        <v>190</v>
      </c>
      <c r="B319" s="84" t="s">
        <v>1314</v>
      </c>
      <c r="C319" s="84" t="s">
        <v>701</v>
      </c>
      <c r="D319" s="78" t="s">
        <v>1315</v>
      </c>
      <c r="E319" s="85" t="s">
        <v>1316</v>
      </c>
      <c r="F319" s="78">
        <v>10.86</v>
      </c>
      <c r="G319" s="78" t="s">
        <v>1317</v>
      </c>
      <c r="H319" s="86" t="s">
        <v>1313</v>
      </c>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row>
    <row r="320" s="5" customFormat="1" ht="53" customHeight="1" spans="1:190">
      <c r="A320" s="34">
        <v>191</v>
      </c>
      <c r="B320" s="84" t="s">
        <v>1318</v>
      </c>
      <c r="C320" s="84" t="s">
        <v>557</v>
      </c>
      <c r="D320" s="78" t="s">
        <v>1319</v>
      </c>
      <c r="E320" s="85" t="s">
        <v>1320</v>
      </c>
      <c r="F320" s="78">
        <v>8.8</v>
      </c>
      <c r="G320" s="78" t="s">
        <v>1321</v>
      </c>
      <c r="H320" s="86" t="s">
        <v>1313</v>
      </c>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row>
    <row r="321" s="5" customFormat="1" ht="53" customHeight="1" spans="1:190">
      <c r="A321" s="34">
        <v>192</v>
      </c>
      <c r="B321" s="84" t="s">
        <v>1322</v>
      </c>
      <c r="C321" s="84" t="s">
        <v>557</v>
      </c>
      <c r="D321" s="78" t="s">
        <v>1323</v>
      </c>
      <c r="E321" s="85" t="s">
        <v>1324</v>
      </c>
      <c r="F321" s="78">
        <v>12.2</v>
      </c>
      <c r="G321" s="78" t="s">
        <v>1325</v>
      </c>
      <c r="H321" s="86" t="s">
        <v>1326</v>
      </c>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row>
    <row r="322" s="5" customFormat="1" ht="53" customHeight="1" spans="1:190">
      <c r="A322" s="34">
        <v>193</v>
      </c>
      <c r="B322" s="84" t="s">
        <v>1327</v>
      </c>
      <c r="C322" s="84" t="s">
        <v>557</v>
      </c>
      <c r="D322" s="78" t="s">
        <v>1328</v>
      </c>
      <c r="E322" s="85" t="s">
        <v>1329</v>
      </c>
      <c r="F322" s="78">
        <v>13</v>
      </c>
      <c r="G322" s="78" t="s">
        <v>1330</v>
      </c>
      <c r="H322" s="86" t="s">
        <v>1326</v>
      </c>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row>
    <row r="323" s="5" customFormat="1" ht="53" customHeight="1" spans="1:190">
      <c r="A323" s="34">
        <v>194</v>
      </c>
      <c r="B323" s="84" t="s">
        <v>1331</v>
      </c>
      <c r="C323" s="84" t="s">
        <v>897</v>
      </c>
      <c r="D323" s="78" t="s">
        <v>1332</v>
      </c>
      <c r="E323" s="85" t="s">
        <v>1333</v>
      </c>
      <c r="F323" s="78">
        <v>9</v>
      </c>
      <c r="G323" s="78" t="s">
        <v>1334</v>
      </c>
      <c r="H323" s="86" t="s">
        <v>1326</v>
      </c>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row>
    <row r="324" s="5" customFormat="1" ht="53" customHeight="1" spans="1:190">
      <c r="A324" s="34">
        <v>195</v>
      </c>
      <c r="B324" s="84" t="s">
        <v>1335</v>
      </c>
      <c r="C324" s="84" t="s">
        <v>897</v>
      </c>
      <c r="D324" s="78" t="s">
        <v>1336</v>
      </c>
      <c r="E324" s="85" t="s">
        <v>1337</v>
      </c>
      <c r="F324" s="78">
        <v>15</v>
      </c>
      <c r="G324" s="78" t="s">
        <v>1338</v>
      </c>
      <c r="H324" s="86" t="s">
        <v>1326</v>
      </c>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row>
    <row r="325" s="5" customFormat="1" ht="53" customHeight="1" spans="1:190">
      <c r="A325" s="34">
        <v>196</v>
      </c>
      <c r="B325" s="84" t="s">
        <v>1339</v>
      </c>
      <c r="C325" s="84" t="s">
        <v>1136</v>
      </c>
      <c r="D325" s="78" t="s">
        <v>1340</v>
      </c>
      <c r="E325" s="85" t="s">
        <v>1341</v>
      </c>
      <c r="F325" s="78">
        <v>520</v>
      </c>
      <c r="G325" s="78" t="s">
        <v>1342</v>
      </c>
      <c r="H325" s="86" t="s">
        <v>1326</v>
      </c>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row>
    <row r="326" s="5" customFormat="1" ht="53" customHeight="1" spans="1:190">
      <c r="A326" s="34">
        <v>197</v>
      </c>
      <c r="B326" s="84" t="s">
        <v>1343</v>
      </c>
      <c r="C326" s="84" t="s">
        <v>557</v>
      </c>
      <c r="D326" s="78" t="s">
        <v>1344</v>
      </c>
      <c r="E326" s="85" t="s">
        <v>1345</v>
      </c>
      <c r="F326" s="78">
        <v>5.96</v>
      </c>
      <c r="G326" s="78" t="s">
        <v>1346</v>
      </c>
      <c r="H326" s="86" t="s">
        <v>1326</v>
      </c>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row>
    <row r="327" s="5" customFormat="1" ht="53" customHeight="1" spans="1:190">
      <c r="A327" s="34">
        <v>198</v>
      </c>
      <c r="B327" s="84" t="s">
        <v>1347</v>
      </c>
      <c r="C327" s="84" t="s">
        <v>525</v>
      </c>
      <c r="D327" s="78" t="s">
        <v>1348</v>
      </c>
      <c r="E327" s="85" t="s">
        <v>1349</v>
      </c>
      <c r="F327" s="78">
        <v>6.35</v>
      </c>
      <c r="G327" s="78" t="s">
        <v>1350</v>
      </c>
      <c r="H327" s="86" t="s">
        <v>1326</v>
      </c>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row>
    <row r="328" s="5" customFormat="1" ht="53" customHeight="1" spans="1:190">
      <c r="A328" s="34">
        <v>199</v>
      </c>
      <c r="B328" s="84" t="s">
        <v>1351</v>
      </c>
      <c r="C328" s="84" t="s">
        <v>1352</v>
      </c>
      <c r="D328" s="78" t="s">
        <v>1353</v>
      </c>
      <c r="E328" s="85" t="s">
        <v>1354</v>
      </c>
      <c r="F328" s="78">
        <v>11.5</v>
      </c>
      <c r="G328" s="78" t="s">
        <v>1355</v>
      </c>
      <c r="H328" s="86" t="s">
        <v>1326</v>
      </c>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row>
    <row r="329" s="5" customFormat="1" ht="53" customHeight="1" spans="1:190">
      <c r="A329" s="34">
        <v>200</v>
      </c>
      <c r="B329" s="84" t="s">
        <v>1356</v>
      </c>
      <c r="C329" s="84" t="s">
        <v>701</v>
      </c>
      <c r="D329" s="78" t="s">
        <v>1357</v>
      </c>
      <c r="E329" s="85" t="s">
        <v>1358</v>
      </c>
      <c r="F329" s="78">
        <v>12.14</v>
      </c>
      <c r="G329" s="78" t="s">
        <v>1359</v>
      </c>
      <c r="H329" s="86" t="s">
        <v>1360</v>
      </c>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row>
    <row r="330" s="5" customFormat="1" ht="53" customHeight="1" spans="1:190">
      <c r="A330" s="34">
        <v>201</v>
      </c>
      <c r="B330" s="84" t="s">
        <v>1361</v>
      </c>
      <c r="C330" s="84" t="s">
        <v>557</v>
      </c>
      <c r="D330" s="78" t="s">
        <v>1362</v>
      </c>
      <c r="E330" s="85" t="s">
        <v>1363</v>
      </c>
      <c r="F330" s="78">
        <v>28.1</v>
      </c>
      <c r="G330" s="78" t="s">
        <v>1364</v>
      </c>
      <c r="H330" s="86" t="s">
        <v>1360</v>
      </c>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row>
    <row r="331" s="5" customFormat="1" ht="53" customHeight="1" spans="1:190">
      <c r="A331" s="34">
        <v>202</v>
      </c>
      <c r="B331" s="84" t="s">
        <v>1365</v>
      </c>
      <c r="C331" s="84" t="s">
        <v>557</v>
      </c>
      <c r="D331" s="78" t="s">
        <v>1366</v>
      </c>
      <c r="E331" s="85" t="s">
        <v>1367</v>
      </c>
      <c r="F331" s="78">
        <v>73.5</v>
      </c>
      <c r="G331" s="78" t="s">
        <v>1368</v>
      </c>
      <c r="H331" s="86" t="s">
        <v>1360</v>
      </c>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row>
    <row r="332" s="5" customFormat="1" ht="53" customHeight="1" spans="1:190">
      <c r="A332" s="34">
        <v>203</v>
      </c>
      <c r="B332" s="84" t="s">
        <v>1369</v>
      </c>
      <c r="C332" s="84" t="s">
        <v>557</v>
      </c>
      <c r="D332" s="78" t="s">
        <v>1370</v>
      </c>
      <c r="E332" s="85" t="s">
        <v>1371</v>
      </c>
      <c r="F332" s="78">
        <v>8.9</v>
      </c>
      <c r="G332" s="78" t="s">
        <v>1372</v>
      </c>
      <c r="H332" s="86" t="s">
        <v>1360</v>
      </c>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row>
    <row r="333" s="5" customFormat="1" ht="53" customHeight="1" spans="1:190">
      <c r="A333" s="34">
        <v>204</v>
      </c>
      <c r="B333" s="84" t="s">
        <v>1373</v>
      </c>
      <c r="C333" s="84" t="s">
        <v>525</v>
      </c>
      <c r="D333" s="78" t="s">
        <v>1374</v>
      </c>
      <c r="E333" s="85" t="s">
        <v>1375</v>
      </c>
      <c r="F333" s="78">
        <v>20.73</v>
      </c>
      <c r="G333" s="78" t="s">
        <v>1376</v>
      </c>
      <c r="H333" s="86" t="s">
        <v>1360</v>
      </c>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row>
    <row r="334" s="5" customFormat="1" ht="53" customHeight="1" spans="1:190">
      <c r="A334" s="34">
        <v>205</v>
      </c>
      <c r="B334" s="84" t="s">
        <v>1377</v>
      </c>
      <c r="C334" s="84" t="s">
        <v>525</v>
      </c>
      <c r="D334" s="78" t="s">
        <v>1378</v>
      </c>
      <c r="E334" s="85" t="s">
        <v>1379</v>
      </c>
      <c r="F334" s="78">
        <v>22.42</v>
      </c>
      <c r="G334" s="78" t="s">
        <v>1380</v>
      </c>
      <c r="H334" s="86" t="s">
        <v>1360</v>
      </c>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row>
    <row r="335" s="5" customFormat="1" ht="53" customHeight="1" spans="1:190">
      <c r="A335" s="34">
        <v>206</v>
      </c>
      <c r="B335" s="84" t="s">
        <v>1381</v>
      </c>
      <c r="C335" s="84" t="s">
        <v>897</v>
      </c>
      <c r="D335" s="78" t="s">
        <v>1382</v>
      </c>
      <c r="E335" s="85" t="s">
        <v>1383</v>
      </c>
      <c r="F335" s="78">
        <v>12</v>
      </c>
      <c r="G335" s="78" t="s">
        <v>1384</v>
      </c>
      <c r="H335" s="86" t="s">
        <v>1360</v>
      </c>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row>
    <row r="336" s="5" customFormat="1" ht="53" customHeight="1" spans="1:190">
      <c r="A336" s="34">
        <v>207</v>
      </c>
      <c r="B336" s="84" t="s">
        <v>1385</v>
      </c>
      <c r="C336" s="84" t="s">
        <v>557</v>
      </c>
      <c r="D336" s="78" t="s">
        <v>1386</v>
      </c>
      <c r="E336" s="85" t="s">
        <v>1387</v>
      </c>
      <c r="F336" s="78">
        <v>17</v>
      </c>
      <c r="G336" s="78" t="s">
        <v>1388</v>
      </c>
      <c r="H336" s="86" t="s">
        <v>1360</v>
      </c>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row>
    <row r="337" s="5" customFormat="1" ht="53" customHeight="1" spans="1:190">
      <c r="A337" s="34">
        <v>208</v>
      </c>
      <c r="B337" s="84" t="s">
        <v>1389</v>
      </c>
      <c r="C337" s="84" t="s">
        <v>557</v>
      </c>
      <c r="D337" s="78" t="s">
        <v>1390</v>
      </c>
      <c r="E337" s="85" t="s">
        <v>1391</v>
      </c>
      <c r="F337" s="78">
        <v>20</v>
      </c>
      <c r="G337" s="78" t="s">
        <v>1392</v>
      </c>
      <c r="H337" s="86" t="s">
        <v>1360</v>
      </c>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row>
    <row r="338" s="5" customFormat="1" ht="53" customHeight="1" spans="1:190">
      <c r="A338" s="34">
        <v>209</v>
      </c>
      <c r="B338" s="84" t="s">
        <v>1393</v>
      </c>
      <c r="C338" s="84" t="s">
        <v>557</v>
      </c>
      <c r="D338" s="78" t="s">
        <v>1390</v>
      </c>
      <c r="E338" s="85" t="s">
        <v>1394</v>
      </c>
      <c r="F338" s="78">
        <v>27</v>
      </c>
      <c r="G338" s="78" t="s">
        <v>1395</v>
      </c>
      <c r="H338" s="86" t="s">
        <v>1360</v>
      </c>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row>
    <row r="339" s="5" customFormat="1" ht="53" customHeight="1" spans="1:190">
      <c r="A339" s="34">
        <v>210</v>
      </c>
      <c r="B339" s="84" t="s">
        <v>1396</v>
      </c>
      <c r="C339" s="84" t="s">
        <v>557</v>
      </c>
      <c r="D339" s="78" t="s">
        <v>1397</v>
      </c>
      <c r="E339" s="85" t="s">
        <v>1398</v>
      </c>
      <c r="F339" s="78">
        <v>15</v>
      </c>
      <c r="G339" s="78" t="s">
        <v>1399</v>
      </c>
      <c r="H339" s="86" t="s">
        <v>1360</v>
      </c>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row>
    <row r="340" s="5" customFormat="1" ht="53" customHeight="1" spans="1:190">
      <c r="A340" s="34">
        <v>211</v>
      </c>
      <c r="B340" s="84" t="s">
        <v>1400</v>
      </c>
      <c r="C340" s="84" t="s">
        <v>557</v>
      </c>
      <c r="D340" s="78" t="s">
        <v>1401</v>
      </c>
      <c r="E340" s="85" t="s">
        <v>1402</v>
      </c>
      <c r="F340" s="78">
        <v>16</v>
      </c>
      <c r="G340" s="78" t="s">
        <v>1403</v>
      </c>
      <c r="H340" s="86" t="s">
        <v>1404</v>
      </c>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row>
    <row r="341" s="5" customFormat="1" ht="53" customHeight="1" spans="1:190">
      <c r="A341" s="34">
        <v>212</v>
      </c>
      <c r="B341" s="84" t="s">
        <v>1405</v>
      </c>
      <c r="C341" s="84" t="s">
        <v>557</v>
      </c>
      <c r="D341" s="78" t="s">
        <v>1406</v>
      </c>
      <c r="E341" s="85" t="s">
        <v>1407</v>
      </c>
      <c r="F341" s="78">
        <v>11.9</v>
      </c>
      <c r="G341" s="78" t="s">
        <v>1408</v>
      </c>
      <c r="H341" s="86" t="s">
        <v>1404</v>
      </c>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row>
    <row r="342" s="5" customFormat="1" ht="53" customHeight="1" spans="1:190">
      <c r="A342" s="34">
        <v>213</v>
      </c>
      <c r="B342" s="84" t="s">
        <v>1409</v>
      </c>
      <c r="C342" s="84" t="s">
        <v>557</v>
      </c>
      <c r="D342" s="78" t="s">
        <v>1410</v>
      </c>
      <c r="E342" s="85" t="s">
        <v>1411</v>
      </c>
      <c r="F342" s="78">
        <v>9.3</v>
      </c>
      <c r="G342" s="78" t="s">
        <v>1412</v>
      </c>
      <c r="H342" s="86" t="s">
        <v>1404</v>
      </c>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row>
    <row r="343" s="5" customFormat="1" ht="53" customHeight="1" spans="1:190">
      <c r="A343" s="34">
        <v>214</v>
      </c>
      <c r="B343" s="84" t="s">
        <v>1413</v>
      </c>
      <c r="C343" s="84" t="s">
        <v>557</v>
      </c>
      <c r="D343" s="78" t="s">
        <v>1414</v>
      </c>
      <c r="E343" s="85" t="s">
        <v>1415</v>
      </c>
      <c r="F343" s="78">
        <v>51.6</v>
      </c>
      <c r="G343" s="78" t="s">
        <v>1416</v>
      </c>
      <c r="H343" s="86" t="s">
        <v>1404</v>
      </c>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row>
    <row r="344" s="5" customFormat="1" ht="53" customHeight="1" spans="1:190">
      <c r="A344" s="34">
        <v>215</v>
      </c>
      <c r="B344" s="84" t="s">
        <v>1417</v>
      </c>
      <c r="C344" s="84" t="s">
        <v>557</v>
      </c>
      <c r="D344" s="78" t="s">
        <v>1418</v>
      </c>
      <c r="E344" s="85" t="s">
        <v>1419</v>
      </c>
      <c r="F344" s="78">
        <v>53.6</v>
      </c>
      <c r="G344" s="78" t="s">
        <v>1420</v>
      </c>
      <c r="H344" s="86" t="s">
        <v>1404</v>
      </c>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row>
    <row r="345" s="5" customFormat="1" ht="53" customHeight="1" spans="1:190">
      <c r="A345" s="34">
        <v>216</v>
      </c>
      <c r="B345" s="84" t="s">
        <v>1421</v>
      </c>
      <c r="C345" s="84" t="s">
        <v>557</v>
      </c>
      <c r="D345" s="78" t="s">
        <v>1422</v>
      </c>
      <c r="E345" s="85" t="s">
        <v>1423</v>
      </c>
      <c r="F345" s="78">
        <v>15.6</v>
      </c>
      <c r="G345" s="78" t="s">
        <v>1424</v>
      </c>
      <c r="H345" s="86" t="s">
        <v>1404</v>
      </c>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row>
    <row r="346" s="5" customFormat="1" ht="53" customHeight="1" spans="1:190">
      <c r="A346" s="34">
        <v>217</v>
      </c>
      <c r="B346" s="84" t="s">
        <v>1425</v>
      </c>
      <c r="C346" s="84" t="s">
        <v>701</v>
      </c>
      <c r="D346" s="78" t="s">
        <v>1426</v>
      </c>
      <c r="E346" s="85" t="s">
        <v>1427</v>
      </c>
      <c r="F346" s="78">
        <v>11.18</v>
      </c>
      <c r="G346" s="78" t="s">
        <v>1428</v>
      </c>
      <c r="H346" s="86" t="s">
        <v>1404</v>
      </c>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row>
    <row r="347" s="5" customFormat="1" ht="53" customHeight="1" spans="1:190">
      <c r="A347" s="34">
        <v>218</v>
      </c>
      <c r="B347" s="84" t="s">
        <v>1429</v>
      </c>
      <c r="C347" s="84" t="s">
        <v>557</v>
      </c>
      <c r="D347" s="78" t="s">
        <v>1430</v>
      </c>
      <c r="E347" s="85" t="s">
        <v>1431</v>
      </c>
      <c r="F347" s="78">
        <v>11.5</v>
      </c>
      <c r="G347" s="78" t="s">
        <v>1432</v>
      </c>
      <c r="H347" s="86" t="s">
        <v>1404</v>
      </c>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row>
    <row r="348" s="5" customFormat="1" ht="53" customHeight="1" spans="1:190">
      <c r="A348" s="34">
        <v>219</v>
      </c>
      <c r="B348" s="84" t="s">
        <v>1433</v>
      </c>
      <c r="C348" s="84" t="s">
        <v>557</v>
      </c>
      <c r="D348" s="78" t="s">
        <v>1434</v>
      </c>
      <c r="E348" s="85" t="s">
        <v>1435</v>
      </c>
      <c r="F348" s="78">
        <v>12</v>
      </c>
      <c r="G348" s="78" t="s">
        <v>1436</v>
      </c>
      <c r="H348" s="86" t="s">
        <v>1404</v>
      </c>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row>
    <row r="349" s="5" customFormat="1" ht="53" customHeight="1" spans="1:190">
      <c r="A349" s="34">
        <v>220</v>
      </c>
      <c r="B349" s="84" t="s">
        <v>1437</v>
      </c>
      <c r="C349" s="84" t="s">
        <v>557</v>
      </c>
      <c r="D349" s="78" t="s">
        <v>1438</v>
      </c>
      <c r="E349" s="85" t="s">
        <v>1439</v>
      </c>
      <c r="F349" s="78">
        <v>9.4</v>
      </c>
      <c r="G349" s="78" t="s">
        <v>1440</v>
      </c>
      <c r="H349" s="86" t="s">
        <v>1404</v>
      </c>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row>
    <row r="350" s="5" customFormat="1" ht="53" customHeight="1" spans="1:190">
      <c r="A350" s="34">
        <v>221</v>
      </c>
      <c r="B350" s="84" t="s">
        <v>1441</v>
      </c>
      <c r="C350" s="84" t="s">
        <v>557</v>
      </c>
      <c r="D350" s="78" t="s">
        <v>1442</v>
      </c>
      <c r="E350" s="85" t="s">
        <v>1443</v>
      </c>
      <c r="F350" s="78">
        <v>17</v>
      </c>
      <c r="G350" s="78" t="s">
        <v>1444</v>
      </c>
      <c r="H350" s="86" t="s">
        <v>1404</v>
      </c>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row>
    <row r="351" s="5" customFormat="1" ht="53" customHeight="1" spans="1:190">
      <c r="A351" s="34">
        <v>222</v>
      </c>
      <c r="B351" s="84" t="s">
        <v>1445</v>
      </c>
      <c r="C351" s="84" t="s">
        <v>557</v>
      </c>
      <c r="D351" s="78" t="s">
        <v>1446</v>
      </c>
      <c r="E351" s="85" t="s">
        <v>1447</v>
      </c>
      <c r="F351" s="78">
        <v>9.4</v>
      </c>
      <c r="G351" s="78" t="s">
        <v>1448</v>
      </c>
      <c r="H351" s="86" t="s">
        <v>1404</v>
      </c>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row>
    <row r="352" s="5" customFormat="1" ht="53" customHeight="1" spans="1:190">
      <c r="A352" s="34">
        <v>223</v>
      </c>
      <c r="B352" s="84" t="s">
        <v>1449</v>
      </c>
      <c r="C352" s="84" t="s">
        <v>600</v>
      </c>
      <c r="D352" s="78" t="s">
        <v>1450</v>
      </c>
      <c r="E352" s="85" t="s">
        <v>1451</v>
      </c>
      <c r="F352" s="78">
        <v>7.65</v>
      </c>
      <c r="G352" s="78" t="s">
        <v>1452</v>
      </c>
      <c r="H352" s="86" t="s">
        <v>1453</v>
      </c>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row>
    <row r="353" s="5" customFormat="1" ht="53" customHeight="1" spans="1:190">
      <c r="A353" s="34">
        <v>224</v>
      </c>
      <c r="B353" s="84" t="s">
        <v>1454</v>
      </c>
      <c r="C353" s="84" t="s">
        <v>1455</v>
      </c>
      <c r="D353" s="78" t="s">
        <v>1456</v>
      </c>
      <c r="E353" s="85" t="s">
        <v>1457</v>
      </c>
      <c r="F353" s="78">
        <v>5.11</v>
      </c>
      <c r="G353" s="78" t="s">
        <v>1458</v>
      </c>
      <c r="H353" s="86" t="s">
        <v>1453</v>
      </c>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row>
    <row r="354" s="5" customFormat="1" ht="53" customHeight="1" spans="1:190">
      <c r="A354" s="34">
        <v>225</v>
      </c>
      <c r="B354" s="84" t="s">
        <v>1459</v>
      </c>
      <c r="C354" s="84" t="s">
        <v>1455</v>
      </c>
      <c r="D354" s="78" t="s">
        <v>1460</v>
      </c>
      <c r="E354" s="85" t="s">
        <v>1461</v>
      </c>
      <c r="F354" s="78">
        <v>9.94</v>
      </c>
      <c r="G354" s="78" t="s">
        <v>1462</v>
      </c>
      <c r="H354" s="86" t="s">
        <v>1453</v>
      </c>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row>
    <row r="355" s="5" customFormat="1" ht="53" customHeight="1" spans="1:190">
      <c r="A355" s="34">
        <v>226</v>
      </c>
      <c r="B355" s="84" t="s">
        <v>1463</v>
      </c>
      <c r="C355" s="84" t="s">
        <v>557</v>
      </c>
      <c r="D355" s="78" t="s">
        <v>1464</v>
      </c>
      <c r="E355" s="85" t="s">
        <v>1465</v>
      </c>
      <c r="F355" s="78">
        <v>9</v>
      </c>
      <c r="G355" s="78" t="s">
        <v>1466</v>
      </c>
      <c r="H355" s="86" t="s">
        <v>1467</v>
      </c>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row>
    <row r="356" s="5" customFormat="1" ht="53" customHeight="1" spans="1:190">
      <c r="A356" s="34">
        <v>227</v>
      </c>
      <c r="B356" s="84" t="s">
        <v>1468</v>
      </c>
      <c r="C356" s="84" t="s">
        <v>557</v>
      </c>
      <c r="D356" s="78" t="s">
        <v>1469</v>
      </c>
      <c r="E356" s="85" t="s">
        <v>1470</v>
      </c>
      <c r="F356" s="78">
        <v>8</v>
      </c>
      <c r="G356" s="78" t="s">
        <v>1471</v>
      </c>
      <c r="H356" s="86" t="s">
        <v>1467</v>
      </c>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row>
    <row r="357" s="5" customFormat="1" ht="53" customHeight="1" spans="1:190">
      <c r="A357" s="34">
        <v>228</v>
      </c>
      <c r="B357" s="84" t="s">
        <v>1472</v>
      </c>
      <c r="C357" s="84" t="s">
        <v>557</v>
      </c>
      <c r="D357" s="78" t="s">
        <v>1473</v>
      </c>
      <c r="E357" s="85" t="s">
        <v>1474</v>
      </c>
      <c r="F357" s="78">
        <v>14</v>
      </c>
      <c r="G357" s="78" t="s">
        <v>1475</v>
      </c>
      <c r="H357" s="86" t="s">
        <v>1467</v>
      </c>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row>
    <row r="358" s="5" customFormat="1" ht="53" customHeight="1" spans="1:190">
      <c r="A358" s="34">
        <v>229</v>
      </c>
      <c r="B358" s="84" t="s">
        <v>1476</v>
      </c>
      <c r="C358" s="84" t="s">
        <v>1455</v>
      </c>
      <c r="D358" s="78" t="s">
        <v>1477</v>
      </c>
      <c r="E358" s="85" t="s">
        <v>1478</v>
      </c>
      <c r="F358" s="78">
        <v>57.65</v>
      </c>
      <c r="G358" s="78" t="s">
        <v>1479</v>
      </c>
      <c r="H358" s="86" t="s">
        <v>1467</v>
      </c>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row>
    <row r="359" s="5" customFormat="1" ht="53" customHeight="1" spans="1:190">
      <c r="A359" s="34">
        <v>230</v>
      </c>
      <c r="B359" s="84" t="s">
        <v>1480</v>
      </c>
      <c r="C359" s="84" t="s">
        <v>525</v>
      </c>
      <c r="D359" s="78" t="s">
        <v>1481</v>
      </c>
      <c r="E359" s="85" t="s">
        <v>1482</v>
      </c>
      <c r="F359" s="78">
        <v>7.62</v>
      </c>
      <c r="G359" s="78" t="s">
        <v>1483</v>
      </c>
      <c r="H359" s="86" t="s">
        <v>1467</v>
      </c>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row>
    <row r="360" s="5" customFormat="1" ht="53" customHeight="1" spans="1:190">
      <c r="A360" s="34">
        <v>231</v>
      </c>
      <c r="B360" s="84" t="s">
        <v>1484</v>
      </c>
      <c r="C360" s="84" t="s">
        <v>525</v>
      </c>
      <c r="D360" s="78" t="s">
        <v>1485</v>
      </c>
      <c r="E360" s="85" t="s">
        <v>1486</v>
      </c>
      <c r="F360" s="78">
        <v>8.19</v>
      </c>
      <c r="G360" s="78" t="s">
        <v>1487</v>
      </c>
      <c r="H360" s="86" t="s">
        <v>1467</v>
      </c>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row>
    <row r="361" s="5" customFormat="1" ht="53" customHeight="1" spans="1:190">
      <c r="A361" s="34">
        <v>232</v>
      </c>
      <c r="B361" s="84" t="s">
        <v>1488</v>
      </c>
      <c r="C361" s="84" t="s">
        <v>525</v>
      </c>
      <c r="D361" s="78" t="s">
        <v>1489</v>
      </c>
      <c r="E361" s="85" t="s">
        <v>1490</v>
      </c>
      <c r="F361" s="78">
        <v>7.05</v>
      </c>
      <c r="G361" s="78" t="s">
        <v>1491</v>
      </c>
      <c r="H361" s="86" t="s">
        <v>1467</v>
      </c>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row>
    <row r="362" s="5" customFormat="1" ht="53" customHeight="1" spans="1:190">
      <c r="A362" s="34">
        <v>233</v>
      </c>
      <c r="B362" s="84" t="s">
        <v>1492</v>
      </c>
      <c r="C362" s="84" t="s">
        <v>557</v>
      </c>
      <c r="D362" s="78" t="s">
        <v>1493</v>
      </c>
      <c r="E362" s="85" t="s">
        <v>1494</v>
      </c>
      <c r="F362" s="78">
        <v>15.6</v>
      </c>
      <c r="G362" s="78" t="s">
        <v>1495</v>
      </c>
      <c r="H362" s="86" t="s">
        <v>1467</v>
      </c>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row>
    <row r="363" s="5" customFormat="1" ht="53" customHeight="1" spans="1:190">
      <c r="A363" s="34">
        <v>234</v>
      </c>
      <c r="B363" s="84" t="s">
        <v>1496</v>
      </c>
      <c r="C363" s="84" t="s">
        <v>1455</v>
      </c>
      <c r="D363" s="78" t="s">
        <v>1497</v>
      </c>
      <c r="E363" s="85" t="s">
        <v>1498</v>
      </c>
      <c r="F363" s="78">
        <v>17.89</v>
      </c>
      <c r="G363" s="78" t="s">
        <v>1499</v>
      </c>
      <c r="H363" s="86" t="s">
        <v>1467</v>
      </c>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row>
    <row r="364" s="5" customFormat="1" ht="53" customHeight="1" spans="1:190">
      <c r="A364" s="34">
        <v>235</v>
      </c>
      <c r="B364" s="87" t="s">
        <v>1500</v>
      </c>
      <c r="C364" s="87" t="s">
        <v>1501</v>
      </c>
      <c r="D364" s="87" t="s">
        <v>1502</v>
      </c>
      <c r="E364" s="87" t="s">
        <v>1503</v>
      </c>
      <c r="F364" s="78">
        <v>7360</v>
      </c>
      <c r="G364" s="88" t="s">
        <v>1504</v>
      </c>
      <c r="H364" s="79">
        <v>45734</v>
      </c>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row>
    <row r="365" s="5" customFormat="1" ht="53" customHeight="1" spans="1:190">
      <c r="A365" s="34">
        <v>236</v>
      </c>
      <c r="B365" s="84" t="s">
        <v>1505</v>
      </c>
      <c r="C365" s="84" t="s">
        <v>557</v>
      </c>
      <c r="D365" s="78" t="s">
        <v>1506</v>
      </c>
      <c r="E365" s="85" t="s">
        <v>1507</v>
      </c>
      <c r="F365" s="78">
        <v>8.5</v>
      </c>
      <c r="G365" s="78" t="s">
        <v>1508</v>
      </c>
      <c r="H365" s="86" t="s">
        <v>1509</v>
      </c>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row>
    <row r="366" s="5" customFormat="1" ht="53" customHeight="1" spans="1:190">
      <c r="A366" s="34">
        <v>237</v>
      </c>
      <c r="B366" s="84" t="s">
        <v>1510</v>
      </c>
      <c r="C366" s="84" t="s">
        <v>897</v>
      </c>
      <c r="D366" s="78" t="s">
        <v>1511</v>
      </c>
      <c r="E366" s="85" t="s">
        <v>1512</v>
      </c>
      <c r="F366" s="78">
        <v>20</v>
      </c>
      <c r="G366" s="78" t="s">
        <v>1513</v>
      </c>
      <c r="H366" s="86" t="s">
        <v>1509</v>
      </c>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row>
    <row r="367" s="5" customFormat="1" ht="53" customHeight="1" spans="1:190">
      <c r="A367" s="34">
        <v>238</v>
      </c>
      <c r="B367" s="84" t="s">
        <v>1514</v>
      </c>
      <c r="C367" s="84" t="s">
        <v>897</v>
      </c>
      <c r="D367" s="78" t="s">
        <v>1515</v>
      </c>
      <c r="E367" s="85" t="s">
        <v>1516</v>
      </c>
      <c r="F367" s="78">
        <v>10</v>
      </c>
      <c r="G367" s="78" t="s">
        <v>1517</v>
      </c>
      <c r="H367" s="86" t="s">
        <v>1518</v>
      </c>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row>
    <row r="368" s="5" customFormat="1" ht="53" customHeight="1" spans="1:190">
      <c r="A368" s="34">
        <v>239</v>
      </c>
      <c r="B368" s="84" t="s">
        <v>1519</v>
      </c>
      <c r="C368" s="84" t="s">
        <v>1455</v>
      </c>
      <c r="D368" s="78" t="s">
        <v>1520</v>
      </c>
      <c r="E368" s="85" t="s">
        <v>1521</v>
      </c>
      <c r="F368" s="78">
        <v>10.22</v>
      </c>
      <c r="G368" s="78" t="s">
        <v>1522</v>
      </c>
      <c r="H368" s="86" t="s">
        <v>1518</v>
      </c>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row>
    <row r="369" s="5" customFormat="1" ht="53" customHeight="1" spans="1:190">
      <c r="A369" s="34">
        <v>240</v>
      </c>
      <c r="B369" s="84" t="s">
        <v>1523</v>
      </c>
      <c r="C369" s="84" t="s">
        <v>1455</v>
      </c>
      <c r="D369" s="78" t="s">
        <v>1524</v>
      </c>
      <c r="E369" s="85" t="s">
        <v>1525</v>
      </c>
      <c r="F369" s="78">
        <v>10.22</v>
      </c>
      <c r="G369" s="78" t="s">
        <v>1526</v>
      </c>
      <c r="H369" s="86" t="s">
        <v>1518</v>
      </c>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row>
    <row r="370" s="5" customFormat="1" ht="53" customHeight="1" spans="1:190">
      <c r="A370" s="34">
        <v>241</v>
      </c>
      <c r="B370" s="84" t="s">
        <v>1527</v>
      </c>
      <c r="C370" s="84" t="s">
        <v>1528</v>
      </c>
      <c r="D370" s="78" t="s">
        <v>1529</v>
      </c>
      <c r="E370" s="85" t="s">
        <v>1530</v>
      </c>
      <c r="F370" s="78">
        <v>9.92</v>
      </c>
      <c r="G370" s="78" t="s">
        <v>1531</v>
      </c>
      <c r="H370" s="86" t="s">
        <v>1532</v>
      </c>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row>
    <row r="371" s="5" customFormat="1" ht="53" customHeight="1" spans="1:190">
      <c r="A371" s="34">
        <v>242</v>
      </c>
      <c r="B371" s="84" t="s">
        <v>1533</v>
      </c>
      <c r="C371" s="84" t="s">
        <v>1534</v>
      </c>
      <c r="D371" s="78" t="s">
        <v>1535</v>
      </c>
      <c r="E371" s="85" t="s">
        <v>1536</v>
      </c>
      <c r="F371" s="78">
        <v>12.92</v>
      </c>
      <c r="G371" s="78" t="s">
        <v>1537</v>
      </c>
      <c r="H371" s="86" t="s">
        <v>1532</v>
      </c>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row>
    <row r="372" s="5" customFormat="1" ht="53" customHeight="1" spans="1:190">
      <c r="A372" s="34">
        <v>243</v>
      </c>
      <c r="B372" s="84" t="s">
        <v>1538</v>
      </c>
      <c r="C372" s="84" t="s">
        <v>1534</v>
      </c>
      <c r="D372" s="78" t="s">
        <v>1539</v>
      </c>
      <c r="E372" s="85" t="s">
        <v>1540</v>
      </c>
      <c r="F372" s="78">
        <v>14.89</v>
      </c>
      <c r="G372" s="78" t="s">
        <v>1541</v>
      </c>
      <c r="H372" s="86" t="s">
        <v>1532</v>
      </c>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row>
    <row r="373" s="5" customFormat="1" ht="53" customHeight="1" spans="1:190">
      <c r="A373" s="34">
        <v>244</v>
      </c>
      <c r="B373" s="84" t="s">
        <v>1542</v>
      </c>
      <c r="C373" s="84" t="s">
        <v>897</v>
      </c>
      <c r="D373" s="78" t="s">
        <v>1543</v>
      </c>
      <c r="E373" s="85" t="s">
        <v>1544</v>
      </c>
      <c r="F373" s="78">
        <v>15</v>
      </c>
      <c r="G373" s="78" t="s">
        <v>1545</v>
      </c>
      <c r="H373" s="86" t="s">
        <v>1532</v>
      </c>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row>
    <row r="374" s="5" customFormat="1" ht="53" customHeight="1" spans="1:190">
      <c r="A374" s="34">
        <v>245</v>
      </c>
      <c r="B374" s="84" t="s">
        <v>1546</v>
      </c>
      <c r="C374" s="84" t="s">
        <v>525</v>
      </c>
      <c r="D374" s="78" t="s">
        <v>1547</v>
      </c>
      <c r="E374" s="85" t="s">
        <v>1548</v>
      </c>
      <c r="F374" s="78">
        <v>19.27</v>
      </c>
      <c r="G374" s="78" t="s">
        <v>1549</v>
      </c>
      <c r="H374" s="86" t="s">
        <v>1532</v>
      </c>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row>
    <row r="375" s="5" customFormat="1" ht="53" customHeight="1" spans="1:190">
      <c r="A375" s="34">
        <v>246</v>
      </c>
      <c r="B375" s="84" t="s">
        <v>1550</v>
      </c>
      <c r="C375" s="84" t="s">
        <v>1551</v>
      </c>
      <c r="D375" s="78" t="s">
        <v>1552</v>
      </c>
      <c r="E375" s="85" t="s">
        <v>1553</v>
      </c>
      <c r="F375" s="78">
        <v>85</v>
      </c>
      <c r="G375" s="78" t="s">
        <v>1554</v>
      </c>
      <c r="H375" s="86" t="s">
        <v>1532</v>
      </c>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row>
    <row r="376" s="5" customFormat="1" ht="53" customHeight="1" spans="1:190">
      <c r="A376" s="34">
        <v>247</v>
      </c>
      <c r="B376" s="84" t="s">
        <v>1555</v>
      </c>
      <c r="C376" s="84" t="s">
        <v>557</v>
      </c>
      <c r="D376" s="78" t="s">
        <v>1556</v>
      </c>
      <c r="E376" s="85" t="s">
        <v>1557</v>
      </c>
      <c r="F376" s="78">
        <v>17</v>
      </c>
      <c r="G376" s="78" t="s">
        <v>1558</v>
      </c>
      <c r="H376" s="86" t="s">
        <v>1532</v>
      </c>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row>
    <row r="377" s="5" customFormat="1" ht="53" customHeight="1" spans="1:190">
      <c r="A377" s="34">
        <v>248</v>
      </c>
      <c r="B377" s="84" t="s">
        <v>1559</v>
      </c>
      <c r="C377" s="84" t="s">
        <v>1352</v>
      </c>
      <c r="D377" s="78" t="s">
        <v>1560</v>
      </c>
      <c r="E377" s="85" t="s">
        <v>1561</v>
      </c>
      <c r="F377" s="78">
        <v>7.99</v>
      </c>
      <c r="G377" s="78" t="s">
        <v>1562</v>
      </c>
      <c r="H377" s="86" t="s">
        <v>1532</v>
      </c>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row>
    <row r="378" s="5" customFormat="1" ht="53" customHeight="1" spans="1:190">
      <c r="A378" s="34">
        <v>249</v>
      </c>
      <c r="B378" s="84" t="s">
        <v>1563</v>
      </c>
      <c r="C378" s="84" t="s">
        <v>1352</v>
      </c>
      <c r="D378" s="78" t="s">
        <v>1564</v>
      </c>
      <c r="E378" s="85" t="s">
        <v>1565</v>
      </c>
      <c r="F378" s="78">
        <v>9.59</v>
      </c>
      <c r="G378" s="78" t="s">
        <v>1566</v>
      </c>
      <c r="H378" s="86" t="s">
        <v>1532</v>
      </c>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row>
    <row r="379" s="5" customFormat="1" ht="53" customHeight="1" spans="1:190">
      <c r="A379" s="34">
        <v>250</v>
      </c>
      <c r="B379" s="84" t="s">
        <v>1567</v>
      </c>
      <c r="C379" s="84" t="s">
        <v>1352</v>
      </c>
      <c r="D379" s="78" t="s">
        <v>1568</v>
      </c>
      <c r="E379" s="85" t="s">
        <v>1569</v>
      </c>
      <c r="F379" s="78">
        <v>9.59</v>
      </c>
      <c r="G379" s="78" t="s">
        <v>1570</v>
      </c>
      <c r="H379" s="86" t="s">
        <v>1532</v>
      </c>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row>
    <row r="380" s="5" customFormat="1" ht="53" customHeight="1" spans="1:190">
      <c r="A380" s="34">
        <v>251</v>
      </c>
      <c r="B380" s="51" t="s">
        <v>1571</v>
      </c>
      <c r="C380" s="51" t="s">
        <v>1572</v>
      </c>
      <c r="D380" s="51" t="s">
        <v>1573</v>
      </c>
      <c r="E380" s="39" t="s">
        <v>1574</v>
      </c>
      <c r="F380" s="78">
        <v>2000</v>
      </c>
      <c r="G380" s="77" t="s">
        <v>1575</v>
      </c>
      <c r="H380" s="63">
        <v>45740</v>
      </c>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row>
    <row r="381" s="5" customFormat="1" ht="53" customHeight="1" spans="1:190">
      <c r="A381" s="34">
        <v>252</v>
      </c>
      <c r="B381" s="51" t="s">
        <v>1576</v>
      </c>
      <c r="C381" s="51" t="s">
        <v>1577</v>
      </c>
      <c r="D381" s="51" t="s">
        <v>1573</v>
      </c>
      <c r="E381" s="39" t="s">
        <v>1578</v>
      </c>
      <c r="F381" s="78">
        <v>2000</v>
      </c>
      <c r="G381" s="77" t="s">
        <v>1579</v>
      </c>
      <c r="H381" s="63">
        <v>45740</v>
      </c>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row>
    <row r="382" s="5" customFormat="1" ht="53" customHeight="1" spans="1:190">
      <c r="A382" s="34">
        <v>253</v>
      </c>
      <c r="B382" s="51" t="s">
        <v>1580</v>
      </c>
      <c r="C382" s="51" t="s">
        <v>1581</v>
      </c>
      <c r="D382" s="51" t="s">
        <v>1573</v>
      </c>
      <c r="E382" s="39" t="s">
        <v>1582</v>
      </c>
      <c r="F382" s="78">
        <v>3000</v>
      </c>
      <c r="G382" s="77" t="s">
        <v>1583</v>
      </c>
      <c r="H382" s="63">
        <v>45740</v>
      </c>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row>
    <row r="383" s="5" customFormat="1" ht="53" customHeight="1" spans="1:190">
      <c r="A383" s="34">
        <v>254</v>
      </c>
      <c r="B383" s="84" t="s">
        <v>1584</v>
      </c>
      <c r="C383" s="84" t="s">
        <v>1585</v>
      </c>
      <c r="D383" s="78" t="s">
        <v>1586</v>
      </c>
      <c r="E383" s="85" t="s">
        <v>1587</v>
      </c>
      <c r="F383" s="78">
        <v>7</v>
      </c>
      <c r="G383" s="78" t="s">
        <v>1588</v>
      </c>
      <c r="H383" s="86" t="s">
        <v>1589</v>
      </c>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row>
    <row r="384" s="5" customFormat="1" ht="53" customHeight="1" spans="1:190">
      <c r="A384" s="34">
        <v>255</v>
      </c>
      <c r="B384" s="84" t="s">
        <v>1590</v>
      </c>
      <c r="C384" s="84" t="s">
        <v>897</v>
      </c>
      <c r="D384" s="78" t="s">
        <v>1591</v>
      </c>
      <c r="E384" s="85" t="s">
        <v>1592</v>
      </c>
      <c r="F384" s="78">
        <v>37</v>
      </c>
      <c r="G384" s="78" t="s">
        <v>1593</v>
      </c>
      <c r="H384" s="86" t="s">
        <v>1594</v>
      </c>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row>
    <row r="385" s="5" customFormat="1" ht="53" customHeight="1" spans="1:190">
      <c r="A385" s="34">
        <v>256</v>
      </c>
      <c r="B385" s="84" t="s">
        <v>1595</v>
      </c>
      <c r="C385" s="84" t="s">
        <v>557</v>
      </c>
      <c r="D385" s="78" t="s">
        <v>1596</v>
      </c>
      <c r="E385" s="85" t="s">
        <v>1597</v>
      </c>
      <c r="F385" s="78">
        <v>10.7</v>
      </c>
      <c r="G385" s="78" t="s">
        <v>1598</v>
      </c>
      <c r="H385" s="86" t="s">
        <v>1594</v>
      </c>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row>
    <row r="386" s="5" customFormat="1" ht="53" customHeight="1" spans="1:190">
      <c r="A386" s="34">
        <v>257</v>
      </c>
      <c r="B386" s="84" t="s">
        <v>1599</v>
      </c>
      <c r="C386" s="84" t="s">
        <v>557</v>
      </c>
      <c r="D386" s="78" t="s">
        <v>1600</v>
      </c>
      <c r="E386" s="85" t="s">
        <v>1601</v>
      </c>
      <c r="F386" s="78">
        <v>10.7</v>
      </c>
      <c r="G386" s="78" t="s">
        <v>1602</v>
      </c>
      <c r="H386" s="86" t="s">
        <v>1594</v>
      </c>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row>
    <row r="387" s="5" customFormat="1" ht="53" customHeight="1" spans="1:190">
      <c r="A387" s="34">
        <v>258</v>
      </c>
      <c r="B387" s="84" t="s">
        <v>1603</v>
      </c>
      <c r="C387" s="84" t="s">
        <v>557</v>
      </c>
      <c r="D387" s="78" t="s">
        <v>1604</v>
      </c>
      <c r="E387" s="85" t="s">
        <v>1605</v>
      </c>
      <c r="F387" s="78">
        <v>8.95</v>
      </c>
      <c r="G387" s="78" t="s">
        <v>1606</v>
      </c>
      <c r="H387" s="86" t="s">
        <v>1594</v>
      </c>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row>
    <row r="388" s="5" customFormat="1" ht="53" customHeight="1" spans="1:190">
      <c r="A388" s="34">
        <v>259</v>
      </c>
      <c r="B388" s="84" t="s">
        <v>1607</v>
      </c>
      <c r="C388" s="84" t="s">
        <v>557</v>
      </c>
      <c r="D388" s="78" t="s">
        <v>1608</v>
      </c>
      <c r="E388" s="85" t="s">
        <v>1609</v>
      </c>
      <c r="F388" s="78">
        <v>14.5</v>
      </c>
      <c r="G388" s="78" t="s">
        <v>1610</v>
      </c>
      <c r="H388" s="86" t="s">
        <v>1594</v>
      </c>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row>
    <row r="389" s="5" customFormat="1" ht="53" customHeight="1" spans="1:190">
      <c r="A389" s="34">
        <v>260</v>
      </c>
      <c r="B389" s="84" t="s">
        <v>1611</v>
      </c>
      <c r="C389" s="84" t="s">
        <v>1612</v>
      </c>
      <c r="D389" s="78" t="s">
        <v>1613</v>
      </c>
      <c r="E389" s="85" t="s">
        <v>1614</v>
      </c>
      <c r="F389" s="78">
        <v>160</v>
      </c>
      <c r="G389" s="78" t="s">
        <v>1615</v>
      </c>
      <c r="H389" s="86" t="s">
        <v>1594</v>
      </c>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row>
    <row r="390" s="5" customFormat="1" ht="53" customHeight="1" spans="1:190">
      <c r="A390" s="34">
        <v>261</v>
      </c>
      <c r="B390" s="84" t="s">
        <v>1616</v>
      </c>
      <c r="C390" s="84" t="s">
        <v>557</v>
      </c>
      <c r="D390" s="78" t="s">
        <v>1617</v>
      </c>
      <c r="E390" s="85" t="s">
        <v>1618</v>
      </c>
      <c r="F390" s="78">
        <v>7.1</v>
      </c>
      <c r="G390" s="78" t="s">
        <v>1619</v>
      </c>
      <c r="H390" s="86" t="s">
        <v>1594</v>
      </c>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row>
    <row r="391" s="5" customFormat="1" ht="53" customHeight="1" spans="1:190">
      <c r="A391" s="34">
        <v>262</v>
      </c>
      <c r="B391" s="84" t="s">
        <v>1620</v>
      </c>
      <c r="C391" s="84" t="s">
        <v>557</v>
      </c>
      <c r="D391" s="78" t="s">
        <v>1621</v>
      </c>
      <c r="E391" s="85" t="s">
        <v>1622</v>
      </c>
      <c r="F391" s="78">
        <v>17.7</v>
      </c>
      <c r="G391" s="78" t="s">
        <v>1623</v>
      </c>
      <c r="H391" s="86" t="s">
        <v>1594</v>
      </c>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row>
    <row r="392" s="5" customFormat="1" ht="53" customHeight="1" spans="1:190">
      <c r="A392" s="34">
        <v>263</v>
      </c>
      <c r="B392" s="84" t="s">
        <v>1624</v>
      </c>
      <c r="C392" s="84" t="s">
        <v>557</v>
      </c>
      <c r="D392" s="78" t="s">
        <v>1625</v>
      </c>
      <c r="E392" s="85" t="s">
        <v>1626</v>
      </c>
      <c r="F392" s="78">
        <v>11.4</v>
      </c>
      <c r="G392" s="78" t="s">
        <v>1627</v>
      </c>
      <c r="H392" s="86" t="s">
        <v>1594</v>
      </c>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row>
    <row r="393" s="5" customFormat="1" ht="53" customHeight="1" spans="1:190">
      <c r="A393" s="34">
        <v>264</v>
      </c>
      <c r="B393" s="84" t="s">
        <v>1628</v>
      </c>
      <c r="C393" s="84" t="s">
        <v>557</v>
      </c>
      <c r="D393" s="78" t="s">
        <v>1629</v>
      </c>
      <c r="E393" s="85" t="s">
        <v>1630</v>
      </c>
      <c r="F393" s="78">
        <v>12.8</v>
      </c>
      <c r="G393" s="78" t="s">
        <v>1631</v>
      </c>
      <c r="H393" s="86" t="s">
        <v>1594</v>
      </c>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row>
    <row r="394" s="5" customFormat="1" ht="53" customHeight="1" spans="1:190">
      <c r="A394" s="34">
        <v>265</v>
      </c>
      <c r="B394" s="51" t="s">
        <v>1632</v>
      </c>
      <c r="C394" s="51" t="s">
        <v>1633</v>
      </c>
      <c r="D394" s="51" t="s">
        <v>1573</v>
      </c>
      <c r="E394" s="39" t="s">
        <v>1634</v>
      </c>
      <c r="F394" s="78">
        <v>2000</v>
      </c>
      <c r="G394" s="77" t="s">
        <v>1635</v>
      </c>
      <c r="H394" s="63">
        <v>45742</v>
      </c>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row>
    <row r="395" s="5" customFormat="1" ht="53" customHeight="1" spans="1:190">
      <c r="A395" s="34">
        <v>266</v>
      </c>
      <c r="B395" s="81" t="s">
        <v>1636</v>
      </c>
      <c r="C395" s="81" t="s">
        <v>1637</v>
      </c>
      <c r="D395" s="81" t="s">
        <v>1638</v>
      </c>
      <c r="E395" s="81" t="s">
        <v>1639</v>
      </c>
      <c r="F395" s="78">
        <v>40000</v>
      </c>
      <c r="G395" s="82" t="s">
        <v>1640</v>
      </c>
      <c r="H395" s="89">
        <v>45742</v>
      </c>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row>
    <row r="396" s="5" customFormat="1" ht="53" customHeight="1" spans="1:190">
      <c r="A396" s="34">
        <v>267</v>
      </c>
      <c r="B396" s="73" t="s">
        <v>1641</v>
      </c>
      <c r="C396" s="76" t="s">
        <v>1642</v>
      </c>
      <c r="D396" s="73" t="s">
        <v>1643</v>
      </c>
      <c r="E396" s="73" t="s">
        <v>1644</v>
      </c>
      <c r="F396" s="78">
        <v>1600</v>
      </c>
      <c r="G396" s="78" t="s">
        <v>1645</v>
      </c>
      <c r="H396" s="79">
        <v>45743</v>
      </c>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row>
    <row r="397" s="5" customFormat="1" ht="80" customHeight="1" spans="1:190">
      <c r="A397" s="34">
        <v>268</v>
      </c>
      <c r="B397" s="73" t="s">
        <v>1646</v>
      </c>
      <c r="C397" s="76" t="s">
        <v>1647</v>
      </c>
      <c r="D397" s="73" t="s">
        <v>1648</v>
      </c>
      <c r="E397" s="73" t="s">
        <v>1649</v>
      </c>
      <c r="F397" s="78">
        <v>302</v>
      </c>
      <c r="G397" s="78" t="s">
        <v>1650</v>
      </c>
      <c r="H397" s="79">
        <v>45744</v>
      </c>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row>
    <row r="398" s="5" customFormat="1" ht="53" customHeight="1" spans="1:190">
      <c r="A398" s="34">
        <v>269</v>
      </c>
      <c r="B398" s="84" t="s">
        <v>1651</v>
      </c>
      <c r="C398" s="84" t="s">
        <v>557</v>
      </c>
      <c r="D398" s="78" t="s">
        <v>1652</v>
      </c>
      <c r="E398" s="85" t="s">
        <v>1653</v>
      </c>
      <c r="F398" s="78">
        <v>12.7</v>
      </c>
      <c r="G398" s="78" t="s">
        <v>1654</v>
      </c>
      <c r="H398" s="86" t="s">
        <v>1655</v>
      </c>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row>
    <row r="399" s="5" customFormat="1" ht="53" customHeight="1" spans="1:190">
      <c r="A399" s="34">
        <v>270</v>
      </c>
      <c r="B399" s="84" t="s">
        <v>1656</v>
      </c>
      <c r="C399" s="84" t="s">
        <v>557</v>
      </c>
      <c r="D399" s="78" t="s">
        <v>1657</v>
      </c>
      <c r="E399" s="85" t="s">
        <v>1658</v>
      </c>
      <c r="F399" s="78">
        <v>4.97</v>
      </c>
      <c r="G399" s="78" t="s">
        <v>1659</v>
      </c>
      <c r="H399" s="86" t="s">
        <v>1655</v>
      </c>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row>
    <row r="400" s="5" customFormat="1" ht="53" customHeight="1" spans="1:190">
      <c r="A400" s="34">
        <v>271</v>
      </c>
      <c r="B400" s="84" t="s">
        <v>1660</v>
      </c>
      <c r="C400" s="84" t="s">
        <v>1534</v>
      </c>
      <c r="D400" s="78" t="s">
        <v>1661</v>
      </c>
      <c r="E400" s="85" t="s">
        <v>1662</v>
      </c>
      <c r="F400" s="78">
        <v>7.23</v>
      </c>
      <c r="G400" s="78" t="s">
        <v>1663</v>
      </c>
      <c r="H400" s="86" t="s">
        <v>1655</v>
      </c>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row>
    <row r="401" s="5" customFormat="1" ht="53" customHeight="1" spans="1:190">
      <c r="A401" s="34">
        <v>272</v>
      </c>
      <c r="B401" s="84" t="s">
        <v>1664</v>
      </c>
      <c r="C401" s="84" t="s">
        <v>897</v>
      </c>
      <c r="D401" s="78" t="s">
        <v>1665</v>
      </c>
      <c r="E401" s="85" t="s">
        <v>1666</v>
      </c>
      <c r="F401" s="78">
        <v>18</v>
      </c>
      <c r="G401" s="78" t="s">
        <v>1667</v>
      </c>
      <c r="H401" s="86" t="s">
        <v>1668</v>
      </c>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row>
    <row r="402" s="5" customFormat="1" ht="53" customHeight="1" spans="1:190">
      <c r="A402" s="34">
        <v>273</v>
      </c>
      <c r="B402" s="84" t="s">
        <v>1669</v>
      </c>
      <c r="C402" s="84" t="s">
        <v>701</v>
      </c>
      <c r="D402" s="78" t="s">
        <v>1670</v>
      </c>
      <c r="E402" s="85" t="s">
        <v>1671</v>
      </c>
      <c r="F402" s="78">
        <v>11.18</v>
      </c>
      <c r="G402" s="78" t="s">
        <v>1672</v>
      </c>
      <c r="H402" s="86" t="s">
        <v>1668</v>
      </c>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row>
    <row r="403" s="5" customFormat="1" ht="53" customHeight="1" spans="1:190">
      <c r="A403" s="34">
        <v>274</v>
      </c>
      <c r="B403" s="84" t="s">
        <v>1673</v>
      </c>
      <c r="C403" s="84" t="s">
        <v>701</v>
      </c>
      <c r="D403" s="78" t="s">
        <v>1674</v>
      </c>
      <c r="E403" s="85" t="s">
        <v>1675</v>
      </c>
      <c r="F403" s="78">
        <v>13.41</v>
      </c>
      <c r="G403" s="78" t="s">
        <v>1676</v>
      </c>
      <c r="H403" s="86" t="s">
        <v>1668</v>
      </c>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row>
    <row r="404" s="5" customFormat="1" ht="53" customHeight="1" spans="1:190">
      <c r="A404" s="34">
        <v>275</v>
      </c>
      <c r="B404" s="84" t="s">
        <v>1677</v>
      </c>
      <c r="C404" s="84" t="s">
        <v>701</v>
      </c>
      <c r="D404" s="78" t="s">
        <v>1678</v>
      </c>
      <c r="E404" s="85" t="s">
        <v>1679</v>
      </c>
      <c r="F404" s="78">
        <v>12.41</v>
      </c>
      <c r="G404" s="78" t="s">
        <v>1680</v>
      </c>
      <c r="H404" s="86" t="s">
        <v>1668</v>
      </c>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row>
    <row r="405" s="5" customFormat="1" ht="53" customHeight="1" spans="1:190">
      <c r="A405" s="34">
        <v>276</v>
      </c>
      <c r="B405" s="84" t="s">
        <v>1681</v>
      </c>
      <c r="C405" s="84" t="s">
        <v>897</v>
      </c>
      <c r="D405" s="78" t="s">
        <v>1682</v>
      </c>
      <c r="E405" s="85" t="s">
        <v>1683</v>
      </c>
      <c r="F405" s="78">
        <v>11</v>
      </c>
      <c r="G405" s="78" t="s">
        <v>1684</v>
      </c>
      <c r="H405" s="86" t="s">
        <v>1668</v>
      </c>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row>
    <row r="406" s="5" customFormat="1" ht="53" customHeight="1" spans="1:190">
      <c r="A406" s="34">
        <v>277</v>
      </c>
      <c r="B406" s="84" t="s">
        <v>1685</v>
      </c>
      <c r="C406" s="84" t="s">
        <v>897</v>
      </c>
      <c r="D406" s="78" t="s">
        <v>1686</v>
      </c>
      <c r="E406" s="85" t="s">
        <v>1687</v>
      </c>
      <c r="F406" s="78">
        <v>13</v>
      </c>
      <c r="G406" s="78" t="s">
        <v>1688</v>
      </c>
      <c r="H406" s="86" t="s">
        <v>1668</v>
      </c>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row>
    <row r="407" s="5" customFormat="1" ht="53" customHeight="1" spans="1:190">
      <c r="A407" s="34">
        <v>278</v>
      </c>
      <c r="B407" s="84" t="s">
        <v>1689</v>
      </c>
      <c r="C407" s="84" t="s">
        <v>897</v>
      </c>
      <c r="D407" s="78" t="s">
        <v>1690</v>
      </c>
      <c r="E407" s="85" t="s">
        <v>1691</v>
      </c>
      <c r="F407" s="78">
        <v>10</v>
      </c>
      <c r="G407" s="78" t="s">
        <v>1692</v>
      </c>
      <c r="H407" s="86" t="s">
        <v>1668</v>
      </c>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row>
    <row r="408" s="5" customFormat="1" ht="53" customHeight="1" spans="1:190">
      <c r="A408" s="34">
        <v>279</v>
      </c>
      <c r="B408" s="84" t="s">
        <v>1693</v>
      </c>
      <c r="C408" s="84" t="s">
        <v>557</v>
      </c>
      <c r="D408" s="78" t="s">
        <v>1694</v>
      </c>
      <c r="E408" s="85" t="s">
        <v>1695</v>
      </c>
      <c r="F408" s="78">
        <v>19.9</v>
      </c>
      <c r="G408" s="78" t="s">
        <v>1696</v>
      </c>
      <c r="H408" s="86" t="s">
        <v>1668</v>
      </c>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row>
    <row r="409" s="5" customFormat="1" ht="53" customHeight="1" spans="1:190">
      <c r="A409" s="34">
        <v>280</v>
      </c>
      <c r="B409" s="84" t="s">
        <v>1697</v>
      </c>
      <c r="C409" s="84" t="s">
        <v>897</v>
      </c>
      <c r="D409" s="78" t="s">
        <v>1698</v>
      </c>
      <c r="E409" s="85" t="s">
        <v>1699</v>
      </c>
      <c r="F409" s="78">
        <v>11</v>
      </c>
      <c r="G409" s="78" t="s">
        <v>1700</v>
      </c>
      <c r="H409" s="86" t="s">
        <v>1668</v>
      </c>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row>
    <row r="410" s="5" customFormat="1" ht="53" customHeight="1" spans="1:190">
      <c r="A410" s="34">
        <v>281</v>
      </c>
      <c r="B410" s="84" t="s">
        <v>1701</v>
      </c>
      <c r="C410" s="84" t="s">
        <v>525</v>
      </c>
      <c r="D410" s="78" t="s">
        <v>1702</v>
      </c>
      <c r="E410" s="85" t="s">
        <v>1703</v>
      </c>
      <c r="F410" s="78">
        <v>11.42</v>
      </c>
      <c r="G410" s="78" t="s">
        <v>1704</v>
      </c>
      <c r="H410" s="86" t="s">
        <v>1668</v>
      </c>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row>
    <row r="411" s="5" customFormat="1" ht="53" customHeight="1" spans="1:190">
      <c r="A411" s="34">
        <v>282</v>
      </c>
      <c r="B411" s="84" t="s">
        <v>1705</v>
      </c>
      <c r="C411" s="84" t="s">
        <v>1534</v>
      </c>
      <c r="D411" s="78" t="s">
        <v>1706</v>
      </c>
      <c r="E411" s="85" t="s">
        <v>1707</v>
      </c>
      <c r="F411" s="78">
        <v>10.15</v>
      </c>
      <c r="G411" s="78" t="s">
        <v>1708</v>
      </c>
      <c r="H411" s="86" t="s">
        <v>1668</v>
      </c>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row>
    <row r="412" s="5" customFormat="1" ht="53" customHeight="1" spans="1:190">
      <c r="A412" s="34">
        <v>283</v>
      </c>
      <c r="B412" s="84" t="s">
        <v>1709</v>
      </c>
      <c r="C412" s="84" t="s">
        <v>1103</v>
      </c>
      <c r="D412" s="78" t="s">
        <v>1710</v>
      </c>
      <c r="E412" s="85" t="s">
        <v>1711</v>
      </c>
      <c r="F412" s="78">
        <v>11</v>
      </c>
      <c r="G412" s="78" t="s">
        <v>1712</v>
      </c>
      <c r="H412" s="86" t="s">
        <v>1668</v>
      </c>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row>
    <row r="413" s="5" customFormat="1" ht="53" customHeight="1" spans="1:190">
      <c r="A413" s="34">
        <v>284</v>
      </c>
      <c r="B413" s="84" t="s">
        <v>1713</v>
      </c>
      <c r="C413" s="84" t="s">
        <v>557</v>
      </c>
      <c r="D413" s="78" t="s">
        <v>1714</v>
      </c>
      <c r="E413" s="85" t="s">
        <v>1715</v>
      </c>
      <c r="F413" s="78">
        <v>13.6</v>
      </c>
      <c r="G413" s="78" t="s">
        <v>1716</v>
      </c>
      <c r="H413" s="86" t="s">
        <v>1668</v>
      </c>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row>
    <row r="414" s="5" customFormat="1" ht="53" customHeight="1" spans="1:190">
      <c r="A414" s="34">
        <v>285</v>
      </c>
      <c r="B414" s="84" t="s">
        <v>1717</v>
      </c>
      <c r="C414" s="84" t="s">
        <v>557</v>
      </c>
      <c r="D414" s="78" t="s">
        <v>1718</v>
      </c>
      <c r="E414" s="85" t="s">
        <v>1719</v>
      </c>
      <c r="F414" s="78">
        <v>25.56</v>
      </c>
      <c r="G414" s="78" t="s">
        <v>1720</v>
      </c>
      <c r="H414" s="86" t="s">
        <v>1668</v>
      </c>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row>
    <row r="415" s="5" customFormat="1" ht="53" customHeight="1" spans="1:190">
      <c r="A415" s="34">
        <v>286</v>
      </c>
      <c r="B415" s="84" t="s">
        <v>1721</v>
      </c>
      <c r="C415" s="84" t="s">
        <v>525</v>
      </c>
      <c r="D415" s="78" t="s">
        <v>1722</v>
      </c>
      <c r="E415" s="85" t="s">
        <v>1723</v>
      </c>
      <c r="F415" s="78">
        <v>10.16</v>
      </c>
      <c r="G415" s="78" t="s">
        <v>1724</v>
      </c>
      <c r="H415" s="86" t="s">
        <v>1668</v>
      </c>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row>
    <row r="416" s="5" customFormat="1" ht="53" customHeight="1" spans="1:190">
      <c r="A416" s="34">
        <v>287</v>
      </c>
      <c r="B416" s="84" t="s">
        <v>1725</v>
      </c>
      <c r="C416" s="84" t="s">
        <v>525</v>
      </c>
      <c r="D416" s="78" t="s">
        <v>1726</v>
      </c>
      <c r="E416" s="85" t="s">
        <v>1727</v>
      </c>
      <c r="F416" s="78">
        <v>9.52</v>
      </c>
      <c r="G416" s="78" t="s">
        <v>1728</v>
      </c>
      <c r="H416" s="86" t="s">
        <v>1668</v>
      </c>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row>
    <row r="417" s="5" customFormat="1" ht="53" customHeight="1" spans="1:190">
      <c r="A417" s="34">
        <v>288</v>
      </c>
      <c r="B417" s="84" t="s">
        <v>1729</v>
      </c>
      <c r="C417" s="84" t="s">
        <v>525</v>
      </c>
      <c r="D417" s="78" t="s">
        <v>1730</v>
      </c>
      <c r="E417" s="85" t="s">
        <v>1731</v>
      </c>
      <c r="F417" s="78">
        <v>11.42</v>
      </c>
      <c r="G417" s="78" t="s">
        <v>1732</v>
      </c>
      <c r="H417" s="86" t="s">
        <v>1668</v>
      </c>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row>
    <row r="418" s="5" customFormat="1" ht="53" customHeight="1" spans="1:190">
      <c r="A418" s="34">
        <v>289</v>
      </c>
      <c r="B418" s="84" t="s">
        <v>1733</v>
      </c>
      <c r="C418" s="84" t="s">
        <v>525</v>
      </c>
      <c r="D418" s="78" t="s">
        <v>1734</v>
      </c>
      <c r="E418" s="85" t="s">
        <v>1735</v>
      </c>
      <c r="F418" s="78">
        <v>12.69</v>
      </c>
      <c r="G418" s="78" t="s">
        <v>1736</v>
      </c>
      <c r="H418" s="86" t="s">
        <v>1668</v>
      </c>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row>
    <row r="419" s="5" customFormat="1" ht="53" customHeight="1" spans="1:190">
      <c r="A419" s="34">
        <v>290</v>
      </c>
      <c r="B419" s="84" t="s">
        <v>1737</v>
      </c>
      <c r="C419" s="84" t="s">
        <v>897</v>
      </c>
      <c r="D419" s="78" t="s">
        <v>1738</v>
      </c>
      <c r="E419" s="85" t="s">
        <v>1739</v>
      </c>
      <c r="F419" s="78">
        <v>10</v>
      </c>
      <c r="G419" s="78" t="s">
        <v>1740</v>
      </c>
      <c r="H419" s="86" t="s">
        <v>1668</v>
      </c>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row>
    <row r="420" s="5" customFormat="1" ht="53" customHeight="1" spans="1:190">
      <c r="A420" s="34">
        <v>291</v>
      </c>
      <c r="B420" s="84" t="s">
        <v>1741</v>
      </c>
      <c r="C420" s="84" t="s">
        <v>557</v>
      </c>
      <c r="D420" s="78" t="s">
        <v>1742</v>
      </c>
      <c r="E420" s="85" t="s">
        <v>1743</v>
      </c>
      <c r="F420" s="78">
        <v>10.2</v>
      </c>
      <c r="G420" s="78" t="s">
        <v>1744</v>
      </c>
      <c r="H420" s="86" t="s">
        <v>1668</v>
      </c>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row>
    <row r="421" s="5" customFormat="1" ht="53" customHeight="1" spans="1:190">
      <c r="A421" s="34">
        <v>292</v>
      </c>
      <c r="B421" s="84" t="s">
        <v>1745</v>
      </c>
      <c r="C421" s="84" t="s">
        <v>557</v>
      </c>
      <c r="D421" s="78" t="s">
        <v>1746</v>
      </c>
      <c r="E421" s="85" t="s">
        <v>1747</v>
      </c>
      <c r="F421" s="78">
        <v>15.6</v>
      </c>
      <c r="G421" s="78" t="s">
        <v>1748</v>
      </c>
      <c r="H421" s="86" t="s">
        <v>1668</v>
      </c>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row>
    <row r="422" s="5" customFormat="1" ht="53" customHeight="1" spans="1:190">
      <c r="A422" s="34">
        <v>293</v>
      </c>
      <c r="B422" s="84" t="s">
        <v>1749</v>
      </c>
      <c r="C422" s="84" t="s">
        <v>897</v>
      </c>
      <c r="D422" s="78" t="s">
        <v>1750</v>
      </c>
      <c r="E422" s="85" t="s">
        <v>1751</v>
      </c>
      <c r="F422" s="78">
        <v>136.4</v>
      </c>
      <c r="G422" s="78" t="s">
        <v>1752</v>
      </c>
      <c r="H422" s="86" t="s">
        <v>1668</v>
      </c>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row>
    <row r="423" s="5" customFormat="1" ht="53" customHeight="1" spans="1:190">
      <c r="A423" s="34">
        <v>294</v>
      </c>
      <c r="B423" s="51" t="s">
        <v>1753</v>
      </c>
      <c r="C423" s="51" t="s">
        <v>1754</v>
      </c>
      <c r="D423" s="51" t="s">
        <v>1755</v>
      </c>
      <c r="E423" s="39" t="s">
        <v>1756</v>
      </c>
      <c r="F423" s="78">
        <v>500</v>
      </c>
      <c r="G423" s="77" t="s">
        <v>1757</v>
      </c>
      <c r="H423" s="63">
        <v>45747</v>
      </c>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row>
    <row r="424" s="5" customFormat="1" ht="53" customHeight="1" spans="1:190">
      <c r="A424" s="34">
        <v>295</v>
      </c>
      <c r="B424" s="51" t="s">
        <v>1758</v>
      </c>
      <c r="C424" s="51" t="s">
        <v>1759</v>
      </c>
      <c r="D424" s="51" t="s">
        <v>1573</v>
      </c>
      <c r="E424" s="39" t="s">
        <v>1760</v>
      </c>
      <c r="F424" s="78">
        <v>3000</v>
      </c>
      <c r="G424" s="77" t="s">
        <v>1761</v>
      </c>
      <c r="H424" s="63">
        <v>45747</v>
      </c>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row>
    <row r="425" s="5" customFormat="1" ht="73" customHeight="1" spans="1:190">
      <c r="A425" s="34">
        <v>296</v>
      </c>
      <c r="B425" s="87" t="s">
        <v>1762</v>
      </c>
      <c r="C425" s="87" t="s">
        <v>1763</v>
      </c>
      <c r="D425" s="87" t="s">
        <v>1764</v>
      </c>
      <c r="E425" s="87" t="s">
        <v>1765</v>
      </c>
      <c r="F425" s="78">
        <v>550</v>
      </c>
      <c r="G425" s="88" t="s">
        <v>1766</v>
      </c>
      <c r="H425" s="77">
        <v>45747</v>
      </c>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row>
    <row r="426" s="5" customFormat="1" ht="108" customHeight="1" spans="1:190">
      <c r="A426" s="34">
        <v>297</v>
      </c>
      <c r="B426" s="90" t="s">
        <v>1767</v>
      </c>
      <c r="C426" s="90" t="s">
        <v>1768</v>
      </c>
      <c r="D426" s="91" t="s">
        <v>1769</v>
      </c>
      <c r="E426" s="92" t="s">
        <v>1770</v>
      </c>
      <c r="F426" s="91">
        <v>28.47</v>
      </c>
      <c r="G426" s="91" t="s">
        <v>1771</v>
      </c>
      <c r="H426" s="93" t="s">
        <v>1772</v>
      </c>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row>
    <row r="427" s="5" customFormat="1" ht="108" customHeight="1" spans="1:190">
      <c r="A427" s="34">
        <v>298</v>
      </c>
      <c r="B427" s="90" t="s">
        <v>1773</v>
      </c>
      <c r="C427" s="90" t="s">
        <v>1534</v>
      </c>
      <c r="D427" s="91" t="s">
        <v>1774</v>
      </c>
      <c r="E427" s="92" t="s">
        <v>1775</v>
      </c>
      <c r="F427" s="91">
        <v>6.97</v>
      </c>
      <c r="G427" s="91" t="s">
        <v>1776</v>
      </c>
      <c r="H427" s="93" t="s">
        <v>1772</v>
      </c>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row>
    <row r="428" s="5" customFormat="1" ht="108" customHeight="1" spans="1:190">
      <c r="A428" s="34">
        <v>299</v>
      </c>
      <c r="B428" s="90" t="s">
        <v>1777</v>
      </c>
      <c r="C428" s="90" t="s">
        <v>1534</v>
      </c>
      <c r="D428" s="91" t="s">
        <v>1778</v>
      </c>
      <c r="E428" s="92" t="s">
        <v>1779</v>
      </c>
      <c r="F428" s="91">
        <v>7.4</v>
      </c>
      <c r="G428" s="91" t="s">
        <v>1780</v>
      </c>
      <c r="H428" s="93" t="s">
        <v>1772</v>
      </c>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row>
    <row r="429" s="5" customFormat="1" ht="108" customHeight="1" spans="1:190">
      <c r="A429" s="34">
        <v>300</v>
      </c>
      <c r="B429" s="90" t="s">
        <v>1781</v>
      </c>
      <c r="C429" s="90" t="s">
        <v>1534</v>
      </c>
      <c r="D429" s="91" t="s">
        <v>1782</v>
      </c>
      <c r="E429" s="92" t="s">
        <v>1783</v>
      </c>
      <c r="F429" s="91">
        <v>6.77</v>
      </c>
      <c r="G429" s="91" t="s">
        <v>1784</v>
      </c>
      <c r="H429" s="93" t="s">
        <v>1772</v>
      </c>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row>
    <row r="430" s="5" customFormat="1" ht="108" customHeight="1" spans="1:190">
      <c r="A430" s="34">
        <v>301</v>
      </c>
      <c r="B430" s="90" t="s">
        <v>1785</v>
      </c>
      <c r="C430" s="90" t="s">
        <v>1534</v>
      </c>
      <c r="D430" s="91" t="s">
        <v>1786</v>
      </c>
      <c r="E430" s="92" t="s">
        <v>1787</v>
      </c>
      <c r="F430" s="91">
        <v>12.05</v>
      </c>
      <c r="G430" s="91" t="s">
        <v>1788</v>
      </c>
      <c r="H430" s="93" t="s">
        <v>1772</v>
      </c>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row>
    <row r="431" s="5" customFormat="1" ht="108" customHeight="1" spans="1:190">
      <c r="A431" s="34">
        <v>302</v>
      </c>
      <c r="B431" s="90" t="s">
        <v>1789</v>
      </c>
      <c r="C431" s="90" t="s">
        <v>557</v>
      </c>
      <c r="D431" s="91" t="s">
        <v>1790</v>
      </c>
      <c r="E431" s="92" t="s">
        <v>1791</v>
      </c>
      <c r="F431" s="91">
        <v>7.46</v>
      </c>
      <c r="G431" s="91" t="s">
        <v>1792</v>
      </c>
      <c r="H431" s="93" t="s">
        <v>1793</v>
      </c>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row>
    <row r="432" s="5" customFormat="1" ht="108" customHeight="1" spans="1:190">
      <c r="A432" s="34">
        <v>303</v>
      </c>
      <c r="B432" s="90" t="s">
        <v>1794</v>
      </c>
      <c r="C432" s="90" t="s">
        <v>557</v>
      </c>
      <c r="D432" s="91" t="s">
        <v>1795</v>
      </c>
      <c r="E432" s="92" t="s">
        <v>1796</v>
      </c>
      <c r="F432" s="91">
        <v>7.46</v>
      </c>
      <c r="G432" s="91" t="s">
        <v>1797</v>
      </c>
      <c r="H432" s="93" t="s">
        <v>1793</v>
      </c>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row>
    <row r="433" s="5" customFormat="1" ht="108" customHeight="1" spans="1:190">
      <c r="A433" s="34">
        <v>304</v>
      </c>
      <c r="B433" s="90" t="s">
        <v>1798</v>
      </c>
      <c r="C433" s="90" t="s">
        <v>897</v>
      </c>
      <c r="D433" s="91" t="s">
        <v>1799</v>
      </c>
      <c r="E433" s="92" t="s">
        <v>1800</v>
      </c>
      <c r="F433" s="91">
        <v>14.2</v>
      </c>
      <c r="G433" s="91" t="s">
        <v>1801</v>
      </c>
      <c r="H433" s="93" t="s">
        <v>1793</v>
      </c>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row>
    <row r="434" s="5" customFormat="1" ht="108" customHeight="1" spans="1:190">
      <c r="A434" s="34">
        <v>305</v>
      </c>
      <c r="B434" s="90" t="s">
        <v>1802</v>
      </c>
      <c r="C434" s="90" t="s">
        <v>1803</v>
      </c>
      <c r="D434" s="91" t="s">
        <v>1804</v>
      </c>
      <c r="E434" s="92" t="s">
        <v>1805</v>
      </c>
      <c r="F434" s="91">
        <v>29.9</v>
      </c>
      <c r="G434" s="91" t="s">
        <v>1806</v>
      </c>
      <c r="H434" s="93" t="s">
        <v>1793</v>
      </c>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row>
    <row r="435" s="5" customFormat="1" ht="108" customHeight="1" spans="1:190">
      <c r="A435" s="34">
        <v>306</v>
      </c>
      <c r="B435" s="90" t="s">
        <v>1807</v>
      </c>
      <c r="C435" s="90" t="s">
        <v>897</v>
      </c>
      <c r="D435" s="91" t="s">
        <v>1808</v>
      </c>
      <c r="E435" s="92" t="s">
        <v>1809</v>
      </c>
      <c r="F435" s="91">
        <v>15</v>
      </c>
      <c r="G435" s="91" t="s">
        <v>1810</v>
      </c>
      <c r="H435" s="93" t="s">
        <v>1793</v>
      </c>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row>
    <row r="436" s="5" customFormat="1" ht="108" customHeight="1" spans="1:190">
      <c r="A436" s="34">
        <v>307</v>
      </c>
      <c r="B436" s="90" t="s">
        <v>1811</v>
      </c>
      <c r="C436" s="90" t="s">
        <v>1812</v>
      </c>
      <c r="D436" s="91" t="s">
        <v>1813</v>
      </c>
      <c r="E436" s="92" t="s">
        <v>1814</v>
      </c>
      <c r="F436" s="91">
        <v>280</v>
      </c>
      <c r="G436" s="91" t="s">
        <v>1815</v>
      </c>
      <c r="H436" s="93" t="s">
        <v>1793</v>
      </c>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row>
    <row r="437" s="5" customFormat="1" ht="108" customHeight="1" spans="1:190">
      <c r="A437" s="34">
        <v>308</v>
      </c>
      <c r="B437" s="51" t="s">
        <v>1816</v>
      </c>
      <c r="C437" s="51" t="s">
        <v>1817</v>
      </c>
      <c r="D437" s="51" t="s">
        <v>1818</v>
      </c>
      <c r="E437" s="39" t="s">
        <v>1819</v>
      </c>
      <c r="F437" s="42">
        <v>550</v>
      </c>
      <c r="G437" s="77" t="s">
        <v>1820</v>
      </c>
      <c r="H437" s="63">
        <v>45750</v>
      </c>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row>
    <row r="438" s="5" customFormat="1" ht="60" customHeight="1" spans="1:190">
      <c r="A438" s="34">
        <v>309</v>
      </c>
      <c r="B438" s="90" t="s">
        <v>1821</v>
      </c>
      <c r="C438" s="90" t="s">
        <v>1822</v>
      </c>
      <c r="D438" s="91" t="s">
        <v>1823</v>
      </c>
      <c r="E438" s="92" t="s">
        <v>1824</v>
      </c>
      <c r="F438" s="91">
        <v>9.42</v>
      </c>
      <c r="G438" s="91" t="s">
        <v>1825</v>
      </c>
      <c r="H438" s="93" t="s">
        <v>1826</v>
      </c>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row>
    <row r="439" s="5" customFormat="1" ht="60" customHeight="1" spans="1:190">
      <c r="A439" s="34">
        <v>310</v>
      </c>
      <c r="B439" s="90" t="s">
        <v>1827</v>
      </c>
      <c r="C439" s="90" t="s">
        <v>1822</v>
      </c>
      <c r="D439" s="91" t="s">
        <v>1828</v>
      </c>
      <c r="E439" s="92" t="s">
        <v>1829</v>
      </c>
      <c r="F439" s="91">
        <v>4</v>
      </c>
      <c r="G439" s="91" t="s">
        <v>1830</v>
      </c>
      <c r="H439" s="93" t="s">
        <v>1826</v>
      </c>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row>
    <row r="440" s="5" customFormat="1" ht="60" customHeight="1" spans="1:190">
      <c r="A440" s="34">
        <v>311</v>
      </c>
      <c r="B440" s="90" t="s">
        <v>1831</v>
      </c>
      <c r="C440" s="90" t="s">
        <v>1822</v>
      </c>
      <c r="D440" s="91" t="s">
        <v>1832</v>
      </c>
      <c r="E440" s="92" t="s">
        <v>1833</v>
      </c>
      <c r="F440" s="91">
        <v>7.48</v>
      </c>
      <c r="G440" s="91" t="s">
        <v>1834</v>
      </c>
      <c r="H440" s="93" t="s">
        <v>1826</v>
      </c>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row>
    <row r="441" s="5" customFormat="1" ht="60" customHeight="1" spans="1:190">
      <c r="A441" s="34">
        <v>312</v>
      </c>
      <c r="B441" s="90" t="s">
        <v>1835</v>
      </c>
      <c r="C441" s="90" t="s">
        <v>1822</v>
      </c>
      <c r="D441" s="91" t="s">
        <v>1828</v>
      </c>
      <c r="E441" s="92" t="s">
        <v>1836</v>
      </c>
      <c r="F441" s="91">
        <v>6.28</v>
      </c>
      <c r="G441" s="91" t="s">
        <v>1837</v>
      </c>
      <c r="H441" s="93" t="s">
        <v>1826</v>
      </c>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row>
    <row r="442" s="5" customFormat="1" ht="60" customHeight="1" spans="1:190">
      <c r="A442" s="34">
        <v>313</v>
      </c>
      <c r="B442" s="90" t="s">
        <v>1838</v>
      </c>
      <c r="C442" s="90" t="s">
        <v>1839</v>
      </c>
      <c r="D442" s="91" t="s">
        <v>1840</v>
      </c>
      <c r="E442" s="92" t="s">
        <v>1841</v>
      </c>
      <c r="F442" s="91">
        <v>300</v>
      </c>
      <c r="G442" s="91" t="s">
        <v>1842</v>
      </c>
      <c r="H442" s="93" t="s">
        <v>1843</v>
      </c>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row>
    <row r="443" s="5" customFormat="1" ht="60" customHeight="1" spans="1:190">
      <c r="A443" s="34">
        <v>314</v>
      </c>
      <c r="B443" s="90" t="s">
        <v>1844</v>
      </c>
      <c r="C443" s="90" t="s">
        <v>985</v>
      </c>
      <c r="D443" s="91" t="s">
        <v>1845</v>
      </c>
      <c r="E443" s="92" t="s">
        <v>1846</v>
      </c>
      <c r="F443" s="91">
        <v>150</v>
      </c>
      <c r="G443" s="91" t="s">
        <v>1847</v>
      </c>
      <c r="H443" s="93" t="s">
        <v>1843</v>
      </c>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row>
    <row r="444" s="5" customFormat="1" ht="60" customHeight="1" spans="1:190">
      <c r="A444" s="34">
        <v>315</v>
      </c>
      <c r="B444" s="90" t="s">
        <v>1848</v>
      </c>
      <c r="C444" s="90" t="s">
        <v>1849</v>
      </c>
      <c r="D444" s="91" t="s">
        <v>1850</v>
      </c>
      <c r="E444" s="92" t="s">
        <v>1851</v>
      </c>
      <c r="F444" s="91">
        <v>160</v>
      </c>
      <c r="G444" s="91" t="s">
        <v>1852</v>
      </c>
      <c r="H444" s="93" t="s">
        <v>1853</v>
      </c>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row>
    <row r="445" s="5" customFormat="1" ht="60" customHeight="1" spans="1:190">
      <c r="A445" s="34">
        <v>316</v>
      </c>
      <c r="B445" s="90" t="s">
        <v>1854</v>
      </c>
      <c r="C445" s="90" t="s">
        <v>1551</v>
      </c>
      <c r="D445" s="91" t="s">
        <v>1855</v>
      </c>
      <c r="E445" s="92" t="s">
        <v>1856</v>
      </c>
      <c r="F445" s="91">
        <v>150</v>
      </c>
      <c r="G445" s="91" t="s">
        <v>1857</v>
      </c>
      <c r="H445" s="93" t="s">
        <v>1858</v>
      </c>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row>
    <row r="446" s="5" customFormat="1" ht="60" customHeight="1" spans="1:190">
      <c r="A446" s="34">
        <v>317</v>
      </c>
      <c r="B446" s="51" t="s">
        <v>1859</v>
      </c>
      <c r="C446" s="51" t="s">
        <v>1860</v>
      </c>
      <c r="D446" s="51" t="s">
        <v>1861</v>
      </c>
      <c r="E446" s="39" t="s">
        <v>1862</v>
      </c>
      <c r="F446" s="42">
        <v>4200</v>
      </c>
      <c r="G446" s="77" t="s">
        <v>1863</v>
      </c>
      <c r="H446" s="63">
        <v>45758</v>
      </c>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row>
    <row r="447" s="5" customFormat="1" ht="60" customHeight="1" spans="1:190">
      <c r="A447" s="34">
        <v>318</v>
      </c>
      <c r="B447" s="90" t="s">
        <v>1864</v>
      </c>
      <c r="C447" s="90" t="s">
        <v>1849</v>
      </c>
      <c r="D447" s="91" t="s">
        <v>1865</v>
      </c>
      <c r="E447" s="92" t="s">
        <v>1866</v>
      </c>
      <c r="F447" s="91">
        <v>100</v>
      </c>
      <c r="G447" s="91" t="s">
        <v>1867</v>
      </c>
      <c r="H447" s="93" t="s">
        <v>1868</v>
      </c>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row>
    <row r="448" s="5" customFormat="1" ht="60" customHeight="1" spans="1:190">
      <c r="A448" s="34">
        <v>319</v>
      </c>
      <c r="B448" s="90" t="s">
        <v>1869</v>
      </c>
      <c r="C448" s="90" t="s">
        <v>1870</v>
      </c>
      <c r="D448" s="91" t="s">
        <v>1871</v>
      </c>
      <c r="E448" s="92" t="s">
        <v>1872</v>
      </c>
      <c r="F448" s="91">
        <v>20</v>
      </c>
      <c r="G448" s="91" t="s">
        <v>1873</v>
      </c>
      <c r="H448" s="93" t="s">
        <v>1874</v>
      </c>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row>
    <row r="449" s="5" customFormat="1" ht="60" customHeight="1" spans="1:190">
      <c r="A449" s="34">
        <v>320</v>
      </c>
      <c r="B449" s="51" t="s">
        <v>1875</v>
      </c>
      <c r="C449" s="51" t="s">
        <v>1876</v>
      </c>
      <c r="D449" s="51" t="s">
        <v>1877</v>
      </c>
      <c r="E449" s="39" t="s">
        <v>1878</v>
      </c>
      <c r="F449" s="42">
        <v>500</v>
      </c>
      <c r="G449" s="77" t="s">
        <v>1879</v>
      </c>
      <c r="H449" s="63">
        <v>45764</v>
      </c>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row>
    <row r="450" s="5" customFormat="1" ht="60" customHeight="1" spans="1:190">
      <c r="A450" s="34">
        <v>321</v>
      </c>
      <c r="B450" s="51" t="s">
        <v>1880</v>
      </c>
      <c r="C450" s="51" t="s">
        <v>1881</v>
      </c>
      <c r="D450" s="51" t="s">
        <v>1882</v>
      </c>
      <c r="E450" s="39" t="s">
        <v>1883</v>
      </c>
      <c r="F450" s="42">
        <v>3000</v>
      </c>
      <c r="G450" s="77" t="s">
        <v>1884</v>
      </c>
      <c r="H450" s="63">
        <v>45765</v>
      </c>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row>
    <row r="451" s="5" customFormat="1" ht="60" customHeight="1" spans="1:190">
      <c r="A451" s="34">
        <v>322</v>
      </c>
      <c r="B451" s="90" t="s">
        <v>1885</v>
      </c>
      <c r="C451" s="90" t="s">
        <v>1886</v>
      </c>
      <c r="D451" s="91" t="s">
        <v>1887</v>
      </c>
      <c r="E451" s="92" t="s">
        <v>1888</v>
      </c>
      <c r="F451" s="91">
        <v>3000</v>
      </c>
      <c r="G451" s="91" t="s">
        <v>1889</v>
      </c>
      <c r="H451" s="93" t="s">
        <v>1890</v>
      </c>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row>
    <row r="452" s="5" customFormat="1" ht="60" customHeight="1" spans="1:190">
      <c r="A452" s="34">
        <v>323</v>
      </c>
      <c r="B452" s="51" t="s">
        <v>1891</v>
      </c>
      <c r="C452" s="51" t="s">
        <v>1881</v>
      </c>
      <c r="D452" s="51" t="s">
        <v>1892</v>
      </c>
      <c r="E452" s="39" t="s">
        <v>1893</v>
      </c>
      <c r="F452" s="42">
        <v>6500</v>
      </c>
      <c r="G452" s="77" t="s">
        <v>1894</v>
      </c>
      <c r="H452" s="63">
        <v>45769</v>
      </c>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row>
    <row r="453" s="5" customFormat="1" ht="60" customHeight="1" spans="1:190">
      <c r="A453" s="34">
        <v>324</v>
      </c>
      <c r="B453" s="94" t="s">
        <v>1895</v>
      </c>
      <c r="C453" s="94" t="s">
        <v>1896</v>
      </c>
      <c r="D453" s="94" t="s">
        <v>1897</v>
      </c>
      <c r="E453" s="87" t="s">
        <v>1898</v>
      </c>
      <c r="F453" s="78">
        <v>860</v>
      </c>
      <c r="G453" s="95" t="s">
        <v>1899</v>
      </c>
      <c r="H453" s="63">
        <v>45769</v>
      </c>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row>
    <row r="454" s="5" customFormat="1" ht="73" customHeight="1" spans="1:190">
      <c r="A454" s="34">
        <v>325</v>
      </c>
      <c r="B454" s="94" t="s">
        <v>1900</v>
      </c>
      <c r="C454" s="94" t="s">
        <v>1901</v>
      </c>
      <c r="D454" s="96" t="s">
        <v>1902</v>
      </c>
      <c r="E454" s="96" t="s">
        <v>1903</v>
      </c>
      <c r="F454" s="78">
        <v>36.8</v>
      </c>
      <c r="G454" s="95" t="s">
        <v>1904</v>
      </c>
      <c r="H454" s="95">
        <v>45769</v>
      </c>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row>
    <row r="455" s="5" customFormat="1" ht="73" customHeight="1" spans="1:190">
      <c r="A455" s="34">
        <v>326</v>
      </c>
      <c r="B455" s="94" t="s">
        <v>1905</v>
      </c>
      <c r="C455" s="94" t="s">
        <v>1906</v>
      </c>
      <c r="D455" s="94" t="s">
        <v>1907</v>
      </c>
      <c r="E455" s="87" t="s">
        <v>1908</v>
      </c>
      <c r="F455" s="78">
        <v>11000</v>
      </c>
      <c r="G455" s="95" t="s">
        <v>1909</v>
      </c>
      <c r="H455" s="63">
        <v>45770</v>
      </c>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row>
    <row r="456" s="5" customFormat="1" ht="53" customHeight="1" spans="1:190">
      <c r="A456" s="34">
        <v>327</v>
      </c>
      <c r="B456" s="90" t="s">
        <v>1910</v>
      </c>
      <c r="C456" s="90" t="s">
        <v>1911</v>
      </c>
      <c r="D456" s="91" t="s">
        <v>1912</v>
      </c>
      <c r="E456" s="92" t="s">
        <v>1913</v>
      </c>
      <c r="F456" s="91">
        <v>6</v>
      </c>
      <c r="G456" s="91" t="s">
        <v>1914</v>
      </c>
      <c r="H456" s="93" t="s">
        <v>1915</v>
      </c>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row>
    <row r="457" s="5" customFormat="1" ht="53" customHeight="1" spans="1:190">
      <c r="A457" s="34">
        <v>328</v>
      </c>
      <c r="B457" s="90" t="s">
        <v>1916</v>
      </c>
      <c r="C457" s="90" t="s">
        <v>1917</v>
      </c>
      <c r="D457" s="91" t="s">
        <v>1918</v>
      </c>
      <c r="E457" s="92" t="s">
        <v>1919</v>
      </c>
      <c r="F457" s="91">
        <v>66</v>
      </c>
      <c r="G457" s="91" t="s">
        <v>1920</v>
      </c>
      <c r="H457" s="93" t="s">
        <v>1921</v>
      </c>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row>
    <row r="458" s="5" customFormat="1" ht="53" customHeight="1" spans="1:190">
      <c r="A458" s="34">
        <v>329</v>
      </c>
      <c r="B458" s="51" t="s">
        <v>1922</v>
      </c>
      <c r="C458" s="51" t="s">
        <v>1923</v>
      </c>
      <c r="D458" s="51" t="s">
        <v>1924</v>
      </c>
      <c r="E458" s="39" t="s">
        <v>1925</v>
      </c>
      <c r="F458" s="42">
        <v>3345</v>
      </c>
      <c r="G458" s="77" t="s">
        <v>1926</v>
      </c>
      <c r="H458" s="63">
        <v>45776</v>
      </c>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row>
    <row r="459" s="5" customFormat="1" ht="72" customHeight="1" spans="1:190">
      <c r="A459" s="34">
        <v>330</v>
      </c>
      <c r="B459" s="51" t="s">
        <v>1927</v>
      </c>
      <c r="C459" s="51" t="s">
        <v>27</v>
      </c>
      <c r="D459" s="51" t="s">
        <v>1928</v>
      </c>
      <c r="E459" s="39" t="s">
        <v>1929</v>
      </c>
      <c r="F459" s="42">
        <v>6484.28</v>
      </c>
      <c r="G459" s="77" t="s">
        <v>1930</v>
      </c>
      <c r="H459" s="63">
        <v>45777</v>
      </c>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row>
    <row r="460" s="5" customFormat="1" ht="148" customHeight="1" spans="1:190">
      <c r="A460" s="34">
        <v>331</v>
      </c>
      <c r="B460" s="90" t="s">
        <v>1931</v>
      </c>
      <c r="C460" s="90" t="s">
        <v>897</v>
      </c>
      <c r="D460" s="91" t="s">
        <v>1932</v>
      </c>
      <c r="E460" s="92" t="s">
        <v>1933</v>
      </c>
      <c r="F460" s="91">
        <v>52</v>
      </c>
      <c r="G460" s="91" t="s">
        <v>1934</v>
      </c>
      <c r="H460" s="93" t="s">
        <v>1935</v>
      </c>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row>
    <row r="461" s="5" customFormat="1" ht="148" customHeight="1" spans="1:190">
      <c r="A461" s="34">
        <v>332</v>
      </c>
      <c r="B461" s="90" t="s">
        <v>1936</v>
      </c>
      <c r="C461" s="90" t="s">
        <v>897</v>
      </c>
      <c r="D461" s="91" t="s">
        <v>1937</v>
      </c>
      <c r="E461" s="92" t="s">
        <v>1938</v>
      </c>
      <c r="F461" s="91">
        <v>51</v>
      </c>
      <c r="G461" s="91" t="s">
        <v>1939</v>
      </c>
      <c r="H461" s="93" t="s">
        <v>1935</v>
      </c>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row>
    <row r="462" s="5" customFormat="1" ht="148" customHeight="1" spans="1:190">
      <c r="A462" s="34">
        <v>333</v>
      </c>
      <c r="B462" s="90" t="s">
        <v>1940</v>
      </c>
      <c r="C462" s="90" t="s">
        <v>897</v>
      </c>
      <c r="D462" s="91" t="s">
        <v>1941</v>
      </c>
      <c r="E462" s="92" t="s">
        <v>1942</v>
      </c>
      <c r="F462" s="91">
        <v>22</v>
      </c>
      <c r="G462" s="91" t="s">
        <v>1943</v>
      </c>
      <c r="H462" s="93" t="s">
        <v>1935</v>
      </c>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row>
    <row r="463" s="5" customFormat="1" ht="148" customHeight="1" spans="1:190">
      <c r="A463" s="34">
        <v>334</v>
      </c>
      <c r="B463" s="94" t="s">
        <v>1944</v>
      </c>
      <c r="C463" s="94" t="s">
        <v>1945</v>
      </c>
      <c r="D463" s="94" t="s">
        <v>1912</v>
      </c>
      <c r="E463" s="87" t="s">
        <v>1946</v>
      </c>
      <c r="F463" s="78">
        <v>1000</v>
      </c>
      <c r="G463" s="95" t="s">
        <v>1947</v>
      </c>
      <c r="H463" s="63">
        <v>45784</v>
      </c>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row>
    <row r="464" s="5" customFormat="1" ht="53" customHeight="1" spans="1:190">
      <c r="A464" s="34">
        <v>335</v>
      </c>
      <c r="B464" s="94" t="s">
        <v>1948</v>
      </c>
      <c r="C464" s="94" t="s">
        <v>1949</v>
      </c>
      <c r="D464" s="96" t="s">
        <v>1950</v>
      </c>
      <c r="E464" s="87" t="s">
        <v>1951</v>
      </c>
      <c r="F464" s="78">
        <v>180000</v>
      </c>
      <c r="G464" s="95" t="s">
        <v>1952</v>
      </c>
      <c r="H464" s="63">
        <v>45784</v>
      </c>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row>
    <row r="465" s="5" customFormat="1" ht="53" customHeight="1" spans="1:190">
      <c r="A465" s="34">
        <v>336</v>
      </c>
      <c r="B465" s="51" t="s">
        <v>1953</v>
      </c>
      <c r="C465" s="51" t="s">
        <v>1954</v>
      </c>
      <c r="D465" s="51" t="s">
        <v>1955</v>
      </c>
      <c r="E465" s="39" t="s">
        <v>1956</v>
      </c>
      <c r="F465" s="42">
        <v>51</v>
      </c>
      <c r="G465" s="77" t="s">
        <v>1957</v>
      </c>
      <c r="H465" s="63">
        <v>45786</v>
      </c>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row>
    <row r="466" s="5" customFormat="1" ht="53" customHeight="1" spans="1:190">
      <c r="A466" s="34">
        <v>337</v>
      </c>
      <c r="B466" s="51" t="s">
        <v>1958</v>
      </c>
      <c r="C466" s="51" t="s">
        <v>1959</v>
      </c>
      <c r="D466" s="51" t="s">
        <v>1960</v>
      </c>
      <c r="E466" s="39" t="s">
        <v>1961</v>
      </c>
      <c r="F466" s="42">
        <v>143</v>
      </c>
      <c r="G466" s="77" t="s">
        <v>1962</v>
      </c>
      <c r="H466" s="63">
        <v>45786</v>
      </c>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row>
    <row r="467" s="5" customFormat="1" ht="53" customHeight="1" spans="1:190">
      <c r="A467" s="34">
        <v>338</v>
      </c>
      <c r="B467" s="51" t="s">
        <v>1963</v>
      </c>
      <c r="C467" s="51" t="s">
        <v>1964</v>
      </c>
      <c r="D467" s="51" t="s">
        <v>1965</v>
      </c>
      <c r="E467" s="39" t="s">
        <v>1966</v>
      </c>
      <c r="F467" s="42">
        <v>2100</v>
      </c>
      <c r="G467" s="77" t="s">
        <v>1967</v>
      </c>
      <c r="H467" s="63">
        <v>45786</v>
      </c>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row>
    <row r="468" s="5" customFormat="1" ht="126" customHeight="1" spans="1:190">
      <c r="A468" s="34">
        <v>339</v>
      </c>
      <c r="B468" s="51" t="s">
        <v>1968</v>
      </c>
      <c r="C468" s="51" t="s">
        <v>1969</v>
      </c>
      <c r="D468" s="51" t="s">
        <v>1970</v>
      </c>
      <c r="E468" s="39" t="s">
        <v>1971</v>
      </c>
      <c r="F468" s="42">
        <v>500</v>
      </c>
      <c r="G468" s="77" t="s">
        <v>1972</v>
      </c>
      <c r="H468" s="63">
        <v>45786</v>
      </c>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row>
    <row r="469" s="5" customFormat="1" ht="53" customHeight="1" spans="1:190">
      <c r="A469" s="34">
        <v>340</v>
      </c>
      <c r="B469" s="90" t="s">
        <v>1973</v>
      </c>
      <c r="C469" s="90" t="s">
        <v>534</v>
      </c>
      <c r="D469" s="91" t="s">
        <v>1974</v>
      </c>
      <c r="E469" s="92" t="s">
        <v>1975</v>
      </c>
      <c r="F469" s="91">
        <v>30</v>
      </c>
      <c r="G469" s="91" t="s">
        <v>1976</v>
      </c>
      <c r="H469" s="93" t="s">
        <v>1977</v>
      </c>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row>
    <row r="470" s="5" customFormat="1" ht="53" customHeight="1" spans="1:190">
      <c r="A470" s="34">
        <v>341</v>
      </c>
      <c r="B470" s="90" t="s">
        <v>1978</v>
      </c>
      <c r="C470" s="90" t="s">
        <v>1979</v>
      </c>
      <c r="D470" s="91" t="s">
        <v>1980</v>
      </c>
      <c r="E470" s="92" t="s">
        <v>1981</v>
      </c>
      <c r="F470" s="91">
        <v>20</v>
      </c>
      <c r="G470" s="91" t="s">
        <v>1982</v>
      </c>
      <c r="H470" s="93" t="s">
        <v>1977</v>
      </c>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row>
    <row r="471" s="5" customFormat="1" ht="76" customHeight="1" spans="1:190">
      <c r="A471" s="34">
        <v>342</v>
      </c>
      <c r="B471" s="90" t="s">
        <v>1983</v>
      </c>
      <c r="C471" s="90" t="s">
        <v>1984</v>
      </c>
      <c r="D471" s="91" t="s">
        <v>1985</v>
      </c>
      <c r="E471" s="92" t="s">
        <v>1986</v>
      </c>
      <c r="F471" s="91">
        <v>300</v>
      </c>
      <c r="G471" s="91" t="s">
        <v>1987</v>
      </c>
      <c r="H471" s="97">
        <v>45792</v>
      </c>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row>
    <row r="472" s="5" customFormat="1" ht="53" customHeight="1" spans="1:190">
      <c r="A472" s="34">
        <v>343</v>
      </c>
      <c r="B472" s="90" t="s">
        <v>1988</v>
      </c>
      <c r="C472" s="90" t="s">
        <v>1989</v>
      </c>
      <c r="D472" s="91" t="s">
        <v>1990</v>
      </c>
      <c r="E472" s="92" t="s">
        <v>1991</v>
      </c>
      <c r="F472" s="91">
        <v>80000</v>
      </c>
      <c r="G472" s="91" t="s">
        <v>1992</v>
      </c>
      <c r="H472" s="93" t="s">
        <v>1993</v>
      </c>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row>
    <row r="473" s="5" customFormat="1" ht="53" customHeight="1" spans="1:190">
      <c r="A473" s="34">
        <v>344</v>
      </c>
      <c r="B473" s="90" t="s">
        <v>1994</v>
      </c>
      <c r="C473" s="90" t="s">
        <v>1995</v>
      </c>
      <c r="D473" s="91" t="s">
        <v>1996</v>
      </c>
      <c r="E473" s="92" t="s">
        <v>1997</v>
      </c>
      <c r="F473" s="91">
        <v>65.23</v>
      </c>
      <c r="G473" s="91" t="s">
        <v>1998</v>
      </c>
      <c r="H473" s="93" t="s">
        <v>1993</v>
      </c>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row>
    <row r="474" s="5" customFormat="1" ht="53" customHeight="1" spans="1:190">
      <c r="A474" s="34">
        <v>345</v>
      </c>
      <c r="B474" s="51" t="s">
        <v>1999</v>
      </c>
      <c r="C474" s="51" t="s">
        <v>2000</v>
      </c>
      <c r="D474" s="51" t="s">
        <v>2001</v>
      </c>
      <c r="E474" s="39" t="s">
        <v>2002</v>
      </c>
      <c r="F474" s="42">
        <v>5</v>
      </c>
      <c r="G474" s="77" t="s">
        <v>2003</v>
      </c>
      <c r="H474" s="63">
        <v>45798</v>
      </c>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row>
    <row r="475" s="5" customFormat="1" ht="53" customHeight="1" spans="1:190">
      <c r="A475" s="34">
        <v>346</v>
      </c>
      <c r="B475" s="51" t="s">
        <v>2004</v>
      </c>
      <c r="C475" s="51" t="s">
        <v>2005</v>
      </c>
      <c r="D475" s="51" t="s">
        <v>2006</v>
      </c>
      <c r="E475" s="39" t="s">
        <v>2007</v>
      </c>
      <c r="F475" s="42">
        <v>650</v>
      </c>
      <c r="G475" s="77" t="s">
        <v>2008</v>
      </c>
      <c r="H475" s="63">
        <v>45798</v>
      </c>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row>
    <row r="476" s="5" customFormat="1" ht="53" customHeight="1" spans="1:190">
      <c r="A476" s="34">
        <v>347</v>
      </c>
      <c r="B476" s="51" t="s">
        <v>2009</v>
      </c>
      <c r="C476" s="51" t="s">
        <v>2010</v>
      </c>
      <c r="D476" s="51" t="s">
        <v>2011</v>
      </c>
      <c r="E476" s="39" t="s">
        <v>2012</v>
      </c>
      <c r="F476" s="42">
        <v>30</v>
      </c>
      <c r="G476" s="77" t="s">
        <v>2013</v>
      </c>
      <c r="H476" s="63">
        <v>45798</v>
      </c>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row>
    <row r="477" s="5" customFormat="1" ht="53" customHeight="1" spans="1:190">
      <c r="A477" s="34">
        <v>348</v>
      </c>
      <c r="B477" s="51" t="s">
        <v>2014</v>
      </c>
      <c r="C477" s="51" t="s">
        <v>2015</v>
      </c>
      <c r="D477" s="51" t="s">
        <v>2016</v>
      </c>
      <c r="E477" s="39" t="s">
        <v>2017</v>
      </c>
      <c r="F477" s="42">
        <v>2000</v>
      </c>
      <c r="G477" s="77" t="s">
        <v>2018</v>
      </c>
      <c r="H477" s="63">
        <v>45798</v>
      </c>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row>
    <row r="478" s="5" customFormat="1" ht="53" customHeight="1" spans="1:190">
      <c r="A478" s="34">
        <v>349</v>
      </c>
      <c r="B478" s="51" t="s">
        <v>2019</v>
      </c>
      <c r="C478" s="51" t="s">
        <v>511</v>
      </c>
      <c r="D478" s="51" t="s">
        <v>2020</v>
      </c>
      <c r="E478" s="39" t="s">
        <v>2021</v>
      </c>
      <c r="F478" s="42">
        <v>9645</v>
      </c>
      <c r="G478" s="77" t="s">
        <v>2022</v>
      </c>
      <c r="H478" s="63">
        <v>45800</v>
      </c>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row>
    <row r="479" s="5" customFormat="1" ht="53" customHeight="1" spans="1:190">
      <c r="A479" s="34">
        <v>350</v>
      </c>
      <c r="B479" s="90" t="s">
        <v>2023</v>
      </c>
      <c r="C479" s="90" t="s">
        <v>654</v>
      </c>
      <c r="D479" s="91" t="s">
        <v>2024</v>
      </c>
      <c r="E479" s="92" t="s">
        <v>2025</v>
      </c>
      <c r="F479" s="91">
        <v>2691</v>
      </c>
      <c r="G479" s="91" t="s">
        <v>2026</v>
      </c>
      <c r="H479" s="93" t="s">
        <v>2027</v>
      </c>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row>
    <row r="480" s="5" customFormat="1" ht="53" customHeight="1" spans="1:190">
      <c r="A480" s="34">
        <v>351</v>
      </c>
      <c r="B480" s="90" t="s">
        <v>2028</v>
      </c>
      <c r="C480" s="90" t="s">
        <v>897</v>
      </c>
      <c r="D480" s="91" t="s">
        <v>2029</v>
      </c>
      <c r="E480" s="92" t="s">
        <v>2030</v>
      </c>
      <c r="F480" s="91">
        <v>18.6</v>
      </c>
      <c r="G480" s="91" t="s">
        <v>2031</v>
      </c>
      <c r="H480" s="93" t="s">
        <v>2027</v>
      </c>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row>
    <row r="481" s="5" customFormat="1" ht="53" customHeight="1" spans="1:190">
      <c r="A481" s="34">
        <v>352</v>
      </c>
      <c r="B481" s="90" t="s">
        <v>2032</v>
      </c>
      <c r="C481" s="90" t="s">
        <v>897</v>
      </c>
      <c r="D481" s="91" t="s">
        <v>2033</v>
      </c>
      <c r="E481" s="92" t="s">
        <v>2034</v>
      </c>
      <c r="F481" s="91">
        <v>16.9</v>
      </c>
      <c r="G481" s="91" t="s">
        <v>2035</v>
      </c>
      <c r="H481" s="93" t="s">
        <v>2027</v>
      </c>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row>
    <row r="482" s="5" customFormat="1" ht="53" customHeight="1" spans="1:190">
      <c r="A482" s="34">
        <v>353</v>
      </c>
      <c r="B482" s="90" t="s">
        <v>2036</v>
      </c>
      <c r="C482" s="90" t="s">
        <v>897</v>
      </c>
      <c r="D482" s="91" t="s">
        <v>2037</v>
      </c>
      <c r="E482" s="92" t="s">
        <v>2038</v>
      </c>
      <c r="F482" s="91">
        <v>13.3</v>
      </c>
      <c r="G482" s="91" t="s">
        <v>2039</v>
      </c>
      <c r="H482" s="93" t="s">
        <v>2027</v>
      </c>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row>
    <row r="483" s="5" customFormat="1" ht="53" customHeight="1" spans="1:190">
      <c r="A483" s="34">
        <v>354</v>
      </c>
      <c r="B483" s="90" t="s">
        <v>2040</v>
      </c>
      <c r="C483" s="90" t="s">
        <v>897</v>
      </c>
      <c r="D483" s="91" t="s">
        <v>2041</v>
      </c>
      <c r="E483" s="92" t="s">
        <v>2042</v>
      </c>
      <c r="F483" s="91">
        <v>14.1</v>
      </c>
      <c r="G483" s="91" t="s">
        <v>2043</v>
      </c>
      <c r="H483" s="93" t="s">
        <v>2027</v>
      </c>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row>
    <row r="484" s="5" customFormat="1" ht="53" customHeight="1" spans="1:190">
      <c r="A484" s="34">
        <v>355</v>
      </c>
      <c r="B484" s="90" t="s">
        <v>2044</v>
      </c>
      <c r="C484" s="90" t="s">
        <v>897</v>
      </c>
      <c r="D484" s="91" t="s">
        <v>2045</v>
      </c>
      <c r="E484" s="92" t="s">
        <v>2046</v>
      </c>
      <c r="F484" s="91">
        <v>17.6</v>
      </c>
      <c r="G484" s="91" t="s">
        <v>2047</v>
      </c>
      <c r="H484" s="93" t="s">
        <v>2027</v>
      </c>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row>
    <row r="485" s="5" customFormat="1" ht="53" customHeight="1" spans="1:190">
      <c r="A485" s="34">
        <v>356</v>
      </c>
      <c r="B485" s="90" t="s">
        <v>2048</v>
      </c>
      <c r="C485" s="90" t="s">
        <v>654</v>
      </c>
      <c r="D485" s="91" t="s">
        <v>2049</v>
      </c>
      <c r="E485" s="92" t="s">
        <v>2025</v>
      </c>
      <c r="F485" s="91">
        <v>2691</v>
      </c>
      <c r="G485" s="91" t="s">
        <v>2050</v>
      </c>
      <c r="H485" s="93" t="s">
        <v>2051</v>
      </c>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row>
    <row r="486" s="5" customFormat="1" ht="53" customHeight="1" spans="1:190">
      <c r="A486" s="34">
        <v>357</v>
      </c>
      <c r="B486" s="90" t="s">
        <v>2052</v>
      </c>
      <c r="C486" s="90" t="s">
        <v>654</v>
      </c>
      <c r="D486" s="91" t="s">
        <v>2053</v>
      </c>
      <c r="E486" s="92" t="s">
        <v>2025</v>
      </c>
      <c r="F486" s="91">
        <v>2691</v>
      </c>
      <c r="G486" s="91" t="s">
        <v>2054</v>
      </c>
      <c r="H486" s="93" t="s">
        <v>2051</v>
      </c>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row>
    <row r="487" s="5" customFormat="1" ht="53" customHeight="1" spans="1:190">
      <c r="A487" s="34">
        <v>358</v>
      </c>
      <c r="B487" s="90" t="s">
        <v>2055</v>
      </c>
      <c r="C487" s="90" t="s">
        <v>654</v>
      </c>
      <c r="D487" s="91" t="s">
        <v>2056</v>
      </c>
      <c r="E487" s="92" t="s">
        <v>2025</v>
      </c>
      <c r="F487" s="91">
        <v>2691</v>
      </c>
      <c r="G487" s="91" t="s">
        <v>2057</v>
      </c>
      <c r="H487" s="93" t="s">
        <v>2051</v>
      </c>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row>
    <row r="488" s="5" customFormat="1" ht="53" customHeight="1" spans="1:190">
      <c r="A488" s="34">
        <v>359</v>
      </c>
      <c r="B488" s="90" t="s">
        <v>2058</v>
      </c>
      <c r="C488" s="90" t="s">
        <v>2059</v>
      </c>
      <c r="D488" s="91" t="s">
        <v>2060</v>
      </c>
      <c r="E488" s="92" t="s">
        <v>2061</v>
      </c>
      <c r="F488" s="91">
        <v>2691</v>
      </c>
      <c r="G488" s="91" t="s">
        <v>2062</v>
      </c>
      <c r="H488" s="93" t="s">
        <v>2051</v>
      </c>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row>
    <row r="489" s="5" customFormat="1" ht="53" customHeight="1" spans="1:190">
      <c r="A489" s="34">
        <v>360</v>
      </c>
      <c r="B489" s="90" t="s">
        <v>2063</v>
      </c>
      <c r="C489" s="90" t="s">
        <v>2059</v>
      </c>
      <c r="D489" s="91" t="s">
        <v>2064</v>
      </c>
      <c r="E489" s="92" t="s">
        <v>2061</v>
      </c>
      <c r="F489" s="91">
        <v>2691</v>
      </c>
      <c r="G489" s="91" t="s">
        <v>2065</v>
      </c>
      <c r="H489" s="93" t="s">
        <v>2051</v>
      </c>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row>
    <row r="490" s="5" customFormat="1" ht="53" customHeight="1" spans="1:190">
      <c r="A490" s="34">
        <v>361</v>
      </c>
      <c r="B490" s="90" t="s">
        <v>2066</v>
      </c>
      <c r="C490" s="90" t="s">
        <v>2059</v>
      </c>
      <c r="D490" s="91" t="s">
        <v>2067</v>
      </c>
      <c r="E490" s="92" t="s">
        <v>2061</v>
      </c>
      <c r="F490" s="91">
        <v>2691</v>
      </c>
      <c r="G490" s="91" t="s">
        <v>2068</v>
      </c>
      <c r="H490" s="93" t="s">
        <v>2051</v>
      </c>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row>
    <row r="491" s="5" customFormat="1" ht="53" customHeight="1" spans="1:190">
      <c r="A491" s="34">
        <v>362</v>
      </c>
      <c r="B491" s="90" t="s">
        <v>2069</v>
      </c>
      <c r="C491" s="90" t="s">
        <v>2070</v>
      </c>
      <c r="D491" s="91" t="s">
        <v>2071</v>
      </c>
      <c r="E491" s="92" t="s">
        <v>2072</v>
      </c>
      <c r="F491" s="91">
        <v>2000</v>
      </c>
      <c r="G491" s="91" t="s">
        <v>2073</v>
      </c>
      <c r="H491" s="93" t="s">
        <v>2051</v>
      </c>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row>
    <row r="492" s="5" customFormat="1" ht="53" customHeight="1" spans="1:190">
      <c r="A492" s="34">
        <v>363</v>
      </c>
      <c r="B492" s="90" t="s">
        <v>2074</v>
      </c>
      <c r="C492" s="90" t="s">
        <v>2070</v>
      </c>
      <c r="D492" s="91" t="s">
        <v>2075</v>
      </c>
      <c r="E492" s="92" t="s">
        <v>2076</v>
      </c>
      <c r="F492" s="91">
        <v>2691</v>
      </c>
      <c r="G492" s="91" t="s">
        <v>2077</v>
      </c>
      <c r="H492" s="93" t="s">
        <v>2051</v>
      </c>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row>
    <row r="493" s="5" customFormat="1" ht="53" customHeight="1" spans="1:190">
      <c r="A493" s="34">
        <v>364</v>
      </c>
      <c r="B493" s="90" t="s">
        <v>2078</v>
      </c>
      <c r="C493" s="90" t="s">
        <v>2059</v>
      </c>
      <c r="D493" s="91" t="s">
        <v>2079</v>
      </c>
      <c r="E493" s="92" t="s">
        <v>2025</v>
      </c>
      <c r="F493" s="91">
        <v>2691</v>
      </c>
      <c r="G493" s="91" t="s">
        <v>2080</v>
      </c>
      <c r="H493" s="93" t="s">
        <v>2051</v>
      </c>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row>
    <row r="494" s="5" customFormat="1" ht="53" customHeight="1" spans="1:190">
      <c r="A494" s="34">
        <v>365</v>
      </c>
      <c r="B494" s="90" t="s">
        <v>2081</v>
      </c>
      <c r="C494" s="90" t="s">
        <v>2059</v>
      </c>
      <c r="D494" s="91" t="s">
        <v>52</v>
      </c>
      <c r="E494" s="92" t="s">
        <v>2025</v>
      </c>
      <c r="F494" s="91">
        <v>2691</v>
      </c>
      <c r="G494" s="91" t="s">
        <v>2082</v>
      </c>
      <c r="H494" s="93" t="s">
        <v>2051</v>
      </c>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row>
    <row r="495" s="5" customFormat="1" ht="53" customHeight="1" spans="1:190">
      <c r="A495" s="34">
        <v>366</v>
      </c>
      <c r="B495" s="90" t="s">
        <v>2083</v>
      </c>
      <c r="C495" s="90" t="s">
        <v>2059</v>
      </c>
      <c r="D495" s="91" t="s">
        <v>2084</v>
      </c>
      <c r="E495" s="92" t="s">
        <v>2025</v>
      </c>
      <c r="F495" s="91">
        <v>2691</v>
      </c>
      <c r="G495" s="91" t="s">
        <v>2085</v>
      </c>
      <c r="H495" s="93" t="s">
        <v>2051</v>
      </c>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row>
    <row r="496" s="5" customFormat="1" ht="53" customHeight="1" spans="1:190">
      <c r="A496" s="98">
        <v>367</v>
      </c>
      <c r="B496" s="99" t="s">
        <v>2086</v>
      </c>
      <c r="C496" s="99" t="s">
        <v>654</v>
      </c>
      <c r="D496" s="100" t="s">
        <v>2087</v>
      </c>
      <c r="E496" s="101" t="s">
        <v>2088</v>
      </c>
      <c r="F496" s="100">
        <v>2691</v>
      </c>
      <c r="G496" s="100" t="s">
        <v>2089</v>
      </c>
      <c r="H496" s="102" t="s">
        <v>2051</v>
      </c>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row>
    <row r="497" s="5" customFormat="1" ht="53" customHeight="1" spans="1:190">
      <c r="A497" s="98">
        <v>368</v>
      </c>
      <c r="B497" s="99" t="s">
        <v>2090</v>
      </c>
      <c r="C497" s="99" t="s">
        <v>654</v>
      </c>
      <c r="D497" s="100" t="s">
        <v>2091</v>
      </c>
      <c r="E497" s="101" t="s">
        <v>2088</v>
      </c>
      <c r="F497" s="100">
        <v>2691</v>
      </c>
      <c r="G497" s="100" t="s">
        <v>2092</v>
      </c>
      <c r="H497" s="102" t="s">
        <v>2051</v>
      </c>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row>
    <row r="498" s="5" customFormat="1" ht="53" customHeight="1" spans="1:190">
      <c r="A498" s="98">
        <v>369</v>
      </c>
      <c r="B498" s="99" t="s">
        <v>2093</v>
      </c>
      <c r="C498" s="99" t="s">
        <v>654</v>
      </c>
      <c r="D498" s="100" t="s">
        <v>2094</v>
      </c>
      <c r="E498" s="101" t="s">
        <v>2095</v>
      </c>
      <c r="F498" s="100">
        <v>2000</v>
      </c>
      <c r="G498" s="100" t="s">
        <v>2096</v>
      </c>
      <c r="H498" s="102" t="s">
        <v>2051</v>
      </c>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row>
    <row r="499" s="5" customFormat="1" ht="53" customHeight="1" spans="1:190">
      <c r="A499" s="98">
        <v>370</v>
      </c>
      <c r="B499" s="99" t="s">
        <v>2097</v>
      </c>
      <c r="C499" s="99" t="s">
        <v>654</v>
      </c>
      <c r="D499" s="100" t="s">
        <v>2098</v>
      </c>
      <c r="E499" s="101" t="s">
        <v>2095</v>
      </c>
      <c r="F499" s="100">
        <v>2000</v>
      </c>
      <c r="G499" s="100" t="s">
        <v>2099</v>
      </c>
      <c r="H499" s="102" t="s">
        <v>2051</v>
      </c>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row>
    <row r="500" s="5" customFormat="1" ht="53" customHeight="1" spans="1:190">
      <c r="A500" s="98">
        <v>371</v>
      </c>
      <c r="B500" s="99" t="s">
        <v>2100</v>
      </c>
      <c r="C500" s="99" t="s">
        <v>654</v>
      </c>
      <c r="D500" s="100" t="s">
        <v>2101</v>
      </c>
      <c r="E500" s="101" t="s">
        <v>2025</v>
      </c>
      <c r="F500" s="100">
        <v>2691</v>
      </c>
      <c r="G500" s="100" t="s">
        <v>2102</v>
      </c>
      <c r="H500" s="102" t="s">
        <v>2051</v>
      </c>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row>
    <row r="501" s="5" customFormat="1" ht="53" customHeight="1" spans="1:190">
      <c r="A501" s="98">
        <v>372</v>
      </c>
      <c r="B501" s="99" t="s">
        <v>2103</v>
      </c>
      <c r="C501" s="99" t="s">
        <v>897</v>
      </c>
      <c r="D501" s="100" t="s">
        <v>2104</v>
      </c>
      <c r="E501" s="101" t="s">
        <v>2105</v>
      </c>
      <c r="F501" s="100">
        <v>19.5</v>
      </c>
      <c r="G501" s="100" t="s">
        <v>2106</v>
      </c>
      <c r="H501" s="102" t="s">
        <v>2107</v>
      </c>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row>
    <row r="502" s="5" customFormat="1" ht="53" customHeight="1" spans="1:190">
      <c r="A502" s="98">
        <v>373</v>
      </c>
      <c r="B502" s="99" t="s">
        <v>2108</v>
      </c>
      <c r="C502" s="99" t="s">
        <v>897</v>
      </c>
      <c r="D502" s="100" t="s">
        <v>2109</v>
      </c>
      <c r="E502" s="101" t="s">
        <v>2110</v>
      </c>
      <c r="F502" s="100">
        <v>18.2</v>
      </c>
      <c r="G502" s="100" t="s">
        <v>2111</v>
      </c>
      <c r="H502" s="102" t="s">
        <v>2107</v>
      </c>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row>
    <row r="503" s="5" customFormat="1" ht="53" customHeight="1" spans="1:190">
      <c r="A503" s="98">
        <v>374</v>
      </c>
      <c r="B503" s="99" t="s">
        <v>2112</v>
      </c>
      <c r="C503" s="99" t="s">
        <v>897</v>
      </c>
      <c r="D503" s="100" t="s">
        <v>2113</v>
      </c>
      <c r="E503" s="101" t="s">
        <v>2114</v>
      </c>
      <c r="F503" s="100">
        <v>18.3</v>
      </c>
      <c r="G503" s="100" t="s">
        <v>2115</v>
      </c>
      <c r="H503" s="102" t="s">
        <v>2107</v>
      </c>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row>
    <row r="504" s="5" customFormat="1" ht="53" customHeight="1" spans="1:190">
      <c r="A504" s="98">
        <v>375</v>
      </c>
      <c r="B504" s="99" t="s">
        <v>2116</v>
      </c>
      <c r="C504" s="99" t="s">
        <v>897</v>
      </c>
      <c r="D504" s="100" t="s">
        <v>2117</v>
      </c>
      <c r="E504" s="101" t="s">
        <v>2118</v>
      </c>
      <c r="F504" s="100">
        <v>17.2</v>
      </c>
      <c r="G504" s="100" t="s">
        <v>2119</v>
      </c>
      <c r="H504" s="102" t="s">
        <v>2107</v>
      </c>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row>
    <row r="505" s="5" customFormat="1" ht="53" customHeight="1" spans="1:190">
      <c r="A505" s="98">
        <v>376</v>
      </c>
      <c r="B505" s="99" t="s">
        <v>2120</v>
      </c>
      <c r="C505" s="99" t="s">
        <v>897</v>
      </c>
      <c r="D505" s="100" t="s">
        <v>2121</v>
      </c>
      <c r="E505" s="101" t="s">
        <v>2122</v>
      </c>
      <c r="F505" s="100">
        <v>26.8</v>
      </c>
      <c r="G505" s="100" t="s">
        <v>2123</v>
      </c>
      <c r="H505" s="102" t="s">
        <v>2124</v>
      </c>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row>
    <row r="506" s="5" customFormat="1" ht="53" customHeight="1" spans="1:190">
      <c r="A506" s="98">
        <v>377</v>
      </c>
      <c r="B506" s="99" t="s">
        <v>2125</v>
      </c>
      <c r="C506" s="99" t="s">
        <v>897</v>
      </c>
      <c r="D506" s="100" t="s">
        <v>2126</v>
      </c>
      <c r="E506" s="101" t="s">
        <v>2127</v>
      </c>
      <c r="F506" s="100">
        <v>26.9</v>
      </c>
      <c r="G506" s="100" t="s">
        <v>2128</v>
      </c>
      <c r="H506" s="102" t="s">
        <v>2124</v>
      </c>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row>
    <row r="507" s="5" customFormat="1" ht="53" customHeight="1" spans="1:190">
      <c r="A507" s="98">
        <v>378</v>
      </c>
      <c r="B507" s="99" t="s">
        <v>2129</v>
      </c>
      <c r="C507" s="99" t="s">
        <v>897</v>
      </c>
      <c r="D507" s="100" t="s">
        <v>2130</v>
      </c>
      <c r="E507" s="101" t="s">
        <v>2131</v>
      </c>
      <c r="F507" s="100">
        <v>14.3</v>
      </c>
      <c r="G507" s="100" t="s">
        <v>2132</v>
      </c>
      <c r="H507" s="102" t="s">
        <v>2124</v>
      </c>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row>
    <row r="508" s="5" customFormat="1" ht="53" customHeight="1" spans="1:190">
      <c r="A508" s="98">
        <v>379</v>
      </c>
      <c r="B508" s="99" t="s">
        <v>2133</v>
      </c>
      <c r="C508" s="99" t="s">
        <v>897</v>
      </c>
      <c r="D508" s="100" t="s">
        <v>2134</v>
      </c>
      <c r="E508" s="101" t="s">
        <v>2135</v>
      </c>
      <c r="F508" s="100">
        <v>10.9</v>
      </c>
      <c r="G508" s="100" t="s">
        <v>2136</v>
      </c>
      <c r="H508" s="102" t="s">
        <v>2124</v>
      </c>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row>
    <row r="509" s="5" customFormat="1" ht="53" customHeight="1" spans="1:190">
      <c r="A509" s="98">
        <v>380</v>
      </c>
      <c r="B509" s="99" t="s">
        <v>2137</v>
      </c>
      <c r="C509" s="99" t="s">
        <v>897</v>
      </c>
      <c r="D509" s="100" t="s">
        <v>2138</v>
      </c>
      <c r="E509" s="101" t="s">
        <v>2139</v>
      </c>
      <c r="F509" s="100">
        <v>7.3</v>
      </c>
      <c r="G509" s="100" t="s">
        <v>2140</v>
      </c>
      <c r="H509" s="102" t="s">
        <v>2124</v>
      </c>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row>
    <row r="510" s="5" customFormat="1" ht="53" customHeight="1" spans="1:190">
      <c r="A510" s="98">
        <v>381</v>
      </c>
      <c r="B510" s="99" t="s">
        <v>2141</v>
      </c>
      <c r="C510" s="99" t="s">
        <v>897</v>
      </c>
      <c r="D510" s="100" t="s">
        <v>2142</v>
      </c>
      <c r="E510" s="101" t="s">
        <v>2143</v>
      </c>
      <c r="F510" s="100">
        <v>13.1</v>
      </c>
      <c r="G510" s="100" t="s">
        <v>2144</v>
      </c>
      <c r="H510" s="102" t="s">
        <v>2124</v>
      </c>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row>
    <row r="511" s="5" customFormat="1" ht="53" customHeight="1" spans="1:190">
      <c r="A511" s="98">
        <v>382</v>
      </c>
      <c r="B511" s="99" t="s">
        <v>2145</v>
      </c>
      <c r="C511" s="99" t="s">
        <v>897</v>
      </c>
      <c r="D511" s="100" t="s">
        <v>2146</v>
      </c>
      <c r="E511" s="101" t="s">
        <v>2147</v>
      </c>
      <c r="F511" s="100">
        <v>13.2</v>
      </c>
      <c r="G511" s="100" t="s">
        <v>2148</v>
      </c>
      <c r="H511" s="102" t="s">
        <v>2124</v>
      </c>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row>
    <row r="512" s="5" customFormat="1" ht="53" customHeight="1" spans="1:190">
      <c r="A512" s="98">
        <v>383</v>
      </c>
      <c r="B512" s="99" t="s">
        <v>2149</v>
      </c>
      <c r="C512" s="99" t="s">
        <v>2059</v>
      </c>
      <c r="D512" s="100" t="s">
        <v>2150</v>
      </c>
      <c r="E512" s="101" t="s">
        <v>2061</v>
      </c>
      <c r="F512" s="100">
        <v>2691</v>
      </c>
      <c r="G512" s="100" t="s">
        <v>2151</v>
      </c>
      <c r="H512" s="102" t="s">
        <v>2124</v>
      </c>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row>
    <row r="513" s="5" customFormat="1" ht="53" customHeight="1" spans="1:190">
      <c r="A513" s="98">
        <v>384</v>
      </c>
      <c r="B513" s="99" t="s">
        <v>2152</v>
      </c>
      <c r="C513" s="99" t="s">
        <v>2153</v>
      </c>
      <c r="D513" s="100" t="s">
        <v>2154</v>
      </c>
      <c r="E513" s="101" t="s">
        <v>2155</v>
      </c>
      <c r="F513" s="100">
        <v>12000</v>
      </c>
      <c r="G513" s="100" t="s">
        <v>2156</v>
      </c>
      <c r="H513" s="103">
        <v>45804</v>
      </c>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row>
    <row r="514" s="5" customFormat="1" ht="53" customHeight="1" spans="1:190">
      <c r="A514" s="98">
        <v>385</v>
      </c>
      <c r="B514" s="99" t="s">
        <v>2157</v>
      </c>
      <c r="C514" s="99" t="s">
        <v>2158</v>
      </c>
      <c r="D514" s="100" t="s">
        <v>2159</v>
      </c>
      <c r="E514" s="101" t="s">
        <v>2160</v>
      </c>
      <c r="F514" s="100">
        <v>2100</v>
      </c>
      <c r="G514" s="100" t="s">
        <v>2161</v>
      </c>
      <c r="H514" s="103">
        <v>45804</v>
      </c>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row>
    <row r="515" s="5" customFormat="1" ht="53" customHeight="1" spans="1:190">
      <c r="A515" s="98">
        <v>386</v>
      </c>
      <c r="B515" s="99" t="s">
        <v>2162</v>
      </c>
      <c r="C515" s="99" t="s">
        <v>654</v>
      </c>
      <c r="D515" s="100" t="s">
        <v>2091</v>
      </c>
      <c r="E515" s="101" t="s">
        <v>2163</v>
      </c>
      <c r="F515" s="100">
        <v>2315</v>
      </c>
      <c r="G515" s="100" t="s">
        <v>2164</v>
      </c>
      <c r="H515" s="102" t="s">
        <v>2165</v>
      </c>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row>
    <row r="516" s="5" customFormat="1" ht="53" customHeight="1" spans="1:190">
      <c r="A516" s="98">
        <v>387</v>
      </c>
      <c r="B516" s="99" t="s">
        <v>2166</v>
      </c>
      <c r="C516" s="99" t="s">
        <v>654</v>
      </c>
      <c r="D516" s="100" t="s">
        <v>2167</v>
      </c>
      <c r="E516" s="101" t="s">
        <v>2163</v>
      </c>
      <c r="F516" s="100">
        <v>2315</v>
      </c>
      <c r="G516" s="100" t="s">
        <v>2168</v>
      </c>
      <c r="H516" s="102" t="s">
        <v>2165</v>
      </c>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row>
    <row r="517" s="5" customFormat="1" ht="53" customHeight="1" spans="1:190">
      <c r="A517" s="98">
        <v>388</v>
      </c>
      <c r="B517" s="99" t="s">
        <v>2169</v>
      </c>
      <c r="C517" s="99" t="s">
        <v>897</v>
      </c>
      <c r="D517" s="100" t="s">
        <v>2170</v>
      </c>
      <c r="E517" s="101" t="s">
        <v>2171</v>
      </c>
      <c r="F517" s="100">
        <v>22</v>
      </c>
      <c r="G517" s="100" t="s">
        <v>2172</v>
      </c>
      <c r="H517" s="102" t="s">
        <v>2165</v>
      </c>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row>
    <row r="518" s="5" customFormat="1" ht="53" customHeight="1" spans="1:190">
      <c r="A518" s="98">
        <v>389</v>
      </c>
      <c r="B518" s="99" t="s">
        <v>2173</v>
      </c>
      <c r="C518" s="99" t="s">
        <v>897</v>
      </c>
      <c r="D518" s="100" t="s">
        <v>2174</v>
      </c>
      <c r="E518" s="101" t="s">
        <v>2175</v>
      </c>
      <c r="F518" s="100">
        <v>24.2</v>
      </c>
      <c r="G518" s="100" t="s">
        <v>2176</v>
      </c>
      <c r="H518" s="102" t="s">
        <v>2165</v>
      </c>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row>
    <row r="519" s="5" customFormat="1" ht="53" customHeight="1" spans="1:190">
      <c r="A519" s="98">
        <v>390</v>
      </c>
      <c r="B519" s="99" t="s">
        <v>2177</v>
      </c>
      <c r="C519" s="99" t="s">
        <v>897</v>
      </c>
      <c r="D519" s="100" t="s">
        <v>2178</v>
      </c>
      <c r="E519" s="101" t="s">
        <v>2179</v>
      </c>
      <c r="F519" s="100">
        <v>30.3</v>
      </c>
      <c r="G519" s="100" t="s">
        <v>2180</v>
      </c>
      <c r="H519" s="102" t="s">
        <v>2165</v>
      </c>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row>
    <row r="520" s="5" customFormat="1" ht="53" customHeight="1" spans="1:190">
      <c r="A520" s="98">
        <v>391</v>
      </c>
      <c r="B520" s="99" t="s">
        <v>2181</v>
      </c>
      <c r="C520" s="99" t="s">
        <v>2182</v>
      </c>
      <c r="D520" s="100" t="s">
        <v>2183</v>
      </c>
      <c r="E520" s="101" t="s">
        <v>2184</v>
      </c>
      <c r="F520" s="100">
        <v>2600</v>
      </c>
      <c r="G520" s="104" t="s">
        <v>2185</v>
      </c>
      <c r="H520" s="103">
        <v>45806</v>
      </c>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row>
    <row r="521" s="5" customFormat="1" ht="53" customHeight="1" spans="1:190">
      <c r="A521" s="98">
        <v>392</v>
      </c>
      <c r="B521" s="105" t="s">
        <v>2186</v>
      </c>
      <c r="C521" s="105" t="s">
        <v>1501</v>
      </c>
      <c r="D521" s="105" t="s">
        <v>2187</v>
      </c>
      <c r="E521" s="106" t="s">
        <v>2188</v>
      </c>
      <c r="F521" s="107">
        <v>720</v>
      </c>
      <c r="G521" s="108" t="s">
        <v>2189</v>
      </c>
      <c r="H521" s="109" t="s">
        <v>2190</v>
      </c>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row>
    <row r="522" s="5" customFormat="1" ht="53" customHeight="1" spans="1:190">
      <c r="A522" s="98">
        <v>393</v>
      </c>
      <c r="B522" s="105" t="s">
        <v>2191</v>
      </c>
      <c r="C522" s="105" t="s">
        <v>1501</v>
      </c>
      <c r="D522" s="105" t="s">
        <v>2192</v>
      </c>
      <c r="E522" s="106" t="s">
        <v>2193</v>
      </c>
      <c r="F522" s="107">
        <v>1900</v>
      </c>
      <c r="G522" s="108" t="s">
        <v>2194</v>
      </c>
      <c r="H522" s="109" t="s">
        <v>2190</v>
      </c>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row>
    <row r="523" s="5" customFormat="1" ht="53" customHeight="1" spans="1:190">
      <c r="A523" s="98">
        <v>394</v>
      </c>
      <c r="B523" s="105" t="s">
        <v>2195</v>
      </c>
      <c r="C523" s="105" t="s">
        <v>2196</v>
      </c>
      <c r="D523" s="105" t="s">
        <v>2197</v>
      </c>
      <c r="E523" s="106" t="s">
        <v>2198</v>
      </c>
      <c r="F523" s="107">
        <v>10</v>
      </c>
      <c r="G523" s="108" t="s">
        <v>2199</v>
      </c>
      <c r="H523" s="109" t="s">
        <v>2200</v>
      </c>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row>
    <row r="524" s="5" customFormat="1" ht="53" customHeight="1" spans="1:190">
      <c r="A524" s="98">
        <v>395</v>
      </c>
      <c r="B524" s="105" t="s">
        <v>2201</v>
      </c>
      <c r="C524" s="105" t="s">
        <v>2202</v>
      </c>
      <c r="D524" s="105" t="s">
        <v>2203</v>
      </c>
      <c r="E524" s="106" t="s">
        <v>2204</v>
      </c>
      <c r="F524" s="107">
        <v>10</v>
      </c>
      <c r="G524" s="108" t="s">
        <v>2205</v>
      </c>
      <c r="H524" s="109" t="s">
        <v>2200</v>
      </c>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row>
    <row r="525" s="5" customFormat="1" ht="53" customHeight="1" spans="1:190">
      <c r="A525" s="98">
        <v>396</v>
      </c>
      <c r="B525" s="105" t="s">
        <v>2206</v>
      </c>
      <c r="C525" s="105" t="s">
        <v>897</v>
      </c>
      <c r="D525" s="105" t="s">
        <v>2207</v>
      </c>
      <c r="E525" s="106" t="s">
        <v>2208</v>
      </c>
      <c r="F525" s="107">
        <v>17.7</v>
      </c>
      <c r="G525" s="108" t="s">
        <v>2209</v>
      </c>
      <c r="H525" s="109" t="s">
        <v>2200</v>
      </c>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row>
    <row r="526" s="5" customFormat="1" ht="53" customHeight="1" spans="1:190">
      <c r="A526" s="98">
        <v>397</v>
      </c>
      <c r="B526" s="105" t="s">
        <v>2210</v>
      </c>
      <c r="C526" s="105" t="s">
        <v>2211</v>
      </c>
      <c r="D526" s="105" t="s">
        <v>2212</v>
      </c>
      <c r="E526" s="106" t="s">
        <v>2213</v>
      </c>
      <c r="F526" s="107">
        <v>12.5</v>
      </c>
      <c r="G526" s="108" t="s">
        <v>2214</v>
      </c>
      <c r="H526" s="109" t="s">
        <v>2215</v>
      </c>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row>
    <row r="527" s="5" customFormat="1" ht="53" customHeight="1" spans="1:190">
      <c r="A527" s="98">
        <v>398</v>
      </c>
      <c r="B527" s="105" t="s">
        <v>2216</v>
      </c>
      <c r="C527" s="105" t="s">
        <v>706</v>
      </c>
      <c r="D527" s="105" t="s">
        <v>2217</v>
      </c>
      <c r="E527" s="106" t="s">
        <v>2218</v>
      </c>
      <c r="F527" s="107">
        <v>8949</v>
      </c>
      <c r="G527" s="108" t="s">
        <v>2219</v>
      </c>
      <c r="H527" s="109" t="s">
        <v>2220</v>
      </c>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row>
    <row r="528" s="5" customFormat="1" ht="53" customHeight="1" spans="1:190">
      <c r="A528" s="98">
        <v>399</v>
      </c>
      <c r="B528" s="105" t="s">
        <v>2221</v>
      </c>
      <c r="C528" s="105" t="s">
        <v>888</v>
      </c>
      <c r="D528" s="105" t="s">
        <v>2222</v>
      </c>
      <c r="E528" s="106" t="s">
        <v>2223</v>
      </c>
      <c r="F528" s="107">
        <v>500</v>
      </c>
      <c r="G528" s="108" t="s">
        <v>2224</v>
      </c>
      <c r="H528" s="109" t="s">
        <v>2220</v>
      </c>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row>
    <row r="529" s="5" customFormat="1" ht="53" customHeight="1" spans="1:190">
      <c r="A529" s="98">
        <v>400</v>
      </c>
      <c r="B529" s="105" t="s">
        <v>2225</v>
      </c>
      <c r="C529" s="105" t="s">
        <v>2226</v>
      </c>
      <c r="D529" s="105" t="s">
        <v>2227</v>
      </c>
      <c r="E529" s="106" t="s">
        <v>2228</v>
      </c>
      <c r="F529" s="107">
        <v>374</v>
      </c>
      <c r="G529" s="108" t="s">
        <v>2229</v>
      </c>
      <c r="H529" s="109" t="s">
        <v>2230</v>
      </c>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row>
    <row r="530" s="5" customFormat="1" ht="53" customHeight="1" spans="1:190">
      <c r="A530" s="98">
        <v>401</v>
      </c>
      <c r="B530" s="105" t="s">
        <v>2231</v>
      </c>
      <c r="C530" s="105" t="s">
        <v>2226</v>
      </c>
      <c r="D530" s="105" t="s">
        <v>2232</v>
      </c>
      <c r="E530" s="106" t="s">
        <v>2233</v>
      </c>
      <c r="F530" s="107">
        <v>392</v>
      </c>
      <c r="G530" s="108" t="s">
        <v>2234</v>
      </c>
      <c r="H530" s="109" t="s">
        <v>2230</v>
      </c>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row>
    <row r="531" s="5" customFormat="1" ht="53" customHeight="1" spans="1:190">
      <c r="A531" s="98">
        <v>402</v>
      </c>
      <c r="B531" s="105" t="s">
        <v>2235</v>
      </c>
      <c r="C531" s="105" t="s">
        <v>2226</v>
      </c>
      <c r="D531" s="105" t="s">
        <v>2236</v>
      </c>
      <c r="E531" s="106" t="s">
        <v>2237</v>
      </c>
      <c r="F531" s="107">
        <v>504.99</v>
      </c>
      <c r="G531" s="108" t="s">
        <v>2238</v>
      </c>
      <c r="H531" s="109" t="s">
        <v>2230</v>
      </c>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row>
    <row r="532" s="5" customFormat="1" ht="53" customHeight="1" spans="1:190">
      <c r="A532" s="98">
        <v>403</v>
      </c>
      <c r="B532" s="105" t="s">
        <v>2239</v>
      </c>
      <c r="C532" s="105" t="s">
        <v>897</v>
      </c>
      <c r="D532" s="105" t="s">
        <v>2240</v>
      </c>
      <c r="E532" s="106" t="s">
        <v>2241</v>
      </c>
      <c r="F532" s="107">
        <v>18</v>
      </c>
      <c r="G532" s="108" t="s">
        <v>2242</v>
      </c>
      <c r="H532" s="109" t="s">
        <v>2230</v>
      </c>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row>
    <row r="533" s="5" customFormat="1" ht="53" customHeight="1" spans="1:190">
      <c r="A533" s="98">
        <v>404</v>
      </c>
      <c r="B533" s="105" t="s">
        <v>2243</v>
      </c>
      <c r="C533" s="105" t="s">
        <v>2244</v>
      </c>
      <c r="D533" s="105" t="s">
        <v>2245</v>
      </c>
      <c r="E533" s="106" t="s">
        <v>2246</v>
      </c>
      <c r="F533" s="107">
        <v>11</v>
      </c>
      <c r="G533" s="108" t="s">
        <v>2247</v>
      </c>
      <c r="H533" s="109" t="s">
        <v>2248</v>
      </c>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row>
    <row r="534" s="5" customFormat="1" ht="53" customHeight="1" spans="1:190">
      <c r="A534" s="98">
        <v>405</v>
      </c>
      <c r="B534" s="105" t="s">
        <v>2249</v>
      </c>
      <c r="C534" s="105" t="s">
        <v>2244</v>
      </c>
      <c r="D534" s="105" t="s">
        <v>2250</v>
      </c>
      <c r="E534" s="106" t="s">
        <v>2251</v>
      </c>
      <c r="F534" s="107">
        <v>11.9</v>
      </c>
      <c r="G534" s="108" t="s">
        <v>2252</v>
      </c>
      <c r="H534" s="109" t="s">
        <v>2248</v>
      </c>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row>
    <row r="535" s="5" customFormat="1" ht="53" customHeight="1" spans="1:190">
      <c r="A535" s="98">
        <v>406</v>
      </c>
      <c r="B535" s="105" t="s">
        <v>2253</v>
      </c>
      <c r="C535" s="105" t="s">
        <v>654</v>
      </c>
      <c r="D535" s="105" t="s">
        <v>2254</v>
      </c>
      <c r="E535" s="106" t="s">
        <v>2255</v>
      </c>
      <c r="F535" s="107">
        <v>36</v>
      </c>
      <c r="G535" s="108" t="s">
        <v>2256</v>
      </c>
      <c r="H535" s="109" t="s">
        <v>2248</v>
      </c>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row>
    <row r="536" s="5" customFormat="1" ht="53" customHeight="1" spans="1:190">
      <c r="A536" s="98">
        <v>407</v>
      </c>
      <c r="B536" s="105" t="s">
        <v>2257</v>
      </c>
      <c r="C536" s="105" t="s">
        <v>654</v>
      </c>
      <c r="D536" s="105" t="s">
        <v>2258</v>
      </c>
      <c r="E536" s="106" t="s">
        <v>2259</v>
      </c>
      <c r="F536" s="107">
        <v>32</v>
      </c>
      <c r="G536" s="108" t="s">
        <v>2260</v>
      </c>
      <c r="H536" s="109" t="s">
        <v>2248</v>
      </c>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row>
    <row r="537" s="5" customFormat="1" ht="53" customHeight="1" spans="1:190">
      <c r="A537" s="98">
        <v>408</v>
      </c>
      <c r="B537" s="105" t="s">
        <v>2261</v>
      </c>
      <c r="C537" s="105" t="s">
        <v>654</v>
      </c>
      <c r="D537" s="105" t="s">
        <v>2262</v>
      </c>
      <c r="E537" s="106" t="s">
        <v>2263</v>
      </c>
      <c r="F537" s="107">
        <v>10</v>
      </c>
      <c r="G537" s="108" t="s">
        <v>2264</v>
      </c>
      <c r="H537" s="109" t="s">
        <v>2248</v>
      </c>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row>
    <row r="538" s="5" customFormat="1" ht="53" customHeight="1" spans="1:190">
      <c r="A538" s="98">
        <v>409</v>
      </c>
      <c r="B538" s="105" t="s">
        <v>2265</v>
      </c>
      <c r="C538" s="105" t="s">
        <v>654</v>
      </c>
      <c r="D538" s="105" t="s">
        <v>2266</v>
      </c>
      <c r="E538" s="106" t="s">
        <v>2267</v>
      </c>
      <c r="F538" s="107">
        <v>10</v>
      </c>
      <c r="G538" s="108" t="s">
        <v>2268</v>
      </c>
      <c r="H538" s="109" t="s">
        <v>2248</v>
      </c>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row>
    <row r="539" s="5" customFormat="1" ht="53" customHeight="1" spans="1:190">
      <c r="A539" s="98">
        <v>410</v>
      </c>
      <c r="B539" s="105" t="s">
        <v>2269</v>
      </c>
      <c r="C539" s="105" t="s">
        <v>654</v>
      </c>
      <c r="D539" s="105" t="s">
        <v>2270</v>
      </c>
      <c r="E539" s="106" t="s">
        <v>2271</v>
      </c>
      <c r="F539" s="107">
        <v>10</v>
      </c>
      <c r="G539" s="108" t="s">
        <v>2272</v>
      </c>
      <c r="H539" s="109" t="s">
        <v>2248</v>
      </c>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row>
    <row r="540" s="5" customFormat="1" ht="53" customHeight="1" spans="1:190">
      <c r="A540" s="98">
        <v>411</v>
      </c>
      <c r="B540" s="105" t="s">
        <v>2273</v>
      </c>
      <c r="C540" s="105" t="s">
        <v>654</v>
      </c>
      <c r="D540" s="105" t="s">
        <v>2274</v>
      </c>
      <c r="E540" s="106" t="s">
        <v>2275</v>
      </c>
      <c r="F540" s="107">
        <v>52</v>
      </c>
      <c r="G540" s="108" t="s">
        <v>2276</v>
      </c>
      <c r="H540" s="109" t="s">
        <v>2248</v>
      </c>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row>
    <row r="541" s="5" customFormat="1" ht="53" customHeight="1" spans="1:190">
      <c r="A541" s="98">
        <v>412</v>
      </c>
      <c r="B541" s="105" t="s">
        <v>2277</v>
      </c>
      <c r="C541" s="105" t="s">
        <v>654</v>
      </c>
      <c r="D541" s="105" t="s">
        <v>2278</v>
      </c>
      <c r="E541" s="106" t="s">
        <v>2279</v>
      </c>
      <c r="F541" s="107">
        <v>88</v>
      </c>
      <c r="G541" s="108" t="s">
        <v>2280</v>
      </c>
      <c r="H541" s="109" t="s">
        <v>2248</v>
      </c>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row>
    <row r="542" s="5" customFormat="1" ht="53" customHeight="1" spans="1:190">
      <c r="A542" s="98">
        <v>413</v>
      </c>
      <c r="B542" s="105" t="s">
        <v>2281</v>
      </c>
      <c r="C542" s="105" t="s">
        <v>654</v>
      </c>
      <c r="D542" s="105" t="s">
        <v>2282</v>
      </c>
      <c r="E542" s="106" t="s">
        <v>2283</v>
      </c>
      <c r="F542" s="107">
        <v>24</v>
      </c>
      <c r="G542" s="108" t="s">
        <v>2284</v>
      </c>
      <c r="H542" s="109" t="s">
        <v>2248</v>
      </c>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row>
    <row r="543" s="5" customFormat="1" ht="53" customHeight="1" spans="1:190">
      <c r="A543" s="98">
        <v>414</v>
      </c>
      <c r="B543" s="105" t="s">
        <v>2285</v>
      </c>
      <c r="C543" s="105" t="s">
        <v>654</v>
      </c>
      <c r="D543" s="105" t="s">
        <v>2286</v>
      </c>
      <c r="E543" s="106" t="s">
        <v>2287</v>
      </c>
      <c r="F543" s="107">
        <v>32</v>
      </c>
      <c r="G543" s="108" t="s">
        <v>2288</v>
      </c>
      <c r="H543" s="109" t="s">
        <v>2248</v>
      </c>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row>
    <row r="544" s="5" customFormat="1" ht="53" customHeight="1" spans="1:190">
      <c r="A544" s="98">
        <v>415</v>
      </c>
      <c r="B544" s="105" t="s">
        <v>2289</v>
      </c>
      <c r="C544" s="105" t="s">
        <v>654</v>
      </c>
      <c r="D544" s="105" t="s">
        <v>2290</v>
      </c>
      <c r="E544" s="106" t="s">
        <v>2291</v>
      </c>
      <c r="F544" s="107">
        <v>48</v>
      </c>
      <c r="G544" s="108" t="s">
        <v>2292</v>
      </c>
      <c r="H544" s="109" t="s">
        <v>2248</v>
      </c>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row>
    <row r="545" s="5" customFormat="1" ht="53" customHeight="1" spans="1:190">
      <c r="A545" s="98">
        <v>416</v>
      </c>
      <c r="B545" s="105" t="s">
        <v>2293</v>
      </c>
      <c r="C545" s="105" t="s">
        <v>654</v>
      </c>
      <c r="D545" s="105" t="s">
        <v>2294</v>
      </c>
      <c r="E545" s="106" t="s">
        <v>2295</v>
      </c>
      <c r="F545" s="107">
        <v>32</v>
      </c>
      <c r="G545" s="108" t="s">
        <v>2296</v>
      </c>
      <c r="H545" s="109" t="s">
        <v>2248</v>
      </c>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row>
    <row r="546" s="5" customFormat="1" ht="53" customHeight="1" spans="1:190">
      <c r="A546" s="98">
        <v>417</v>
      </c>
      <c r="B546" s="105" t="s">
        <v>2297</v>
      </c>
      <c r="C546" s="105" t="s">
        <v>654</v>
      </c>
      <c r="D546" s="105" t="s">
        <v>2298</v>
      </c>
      <c r="E546" s="106" t="s">
        <v>2299</v>
      </c>
      <c r="F546" s="107">
        <v>36</v>
      </c>
      <c r="G546" s="108" t="s">
        <v>2300</v>
      </c>
      <c r="H546" s="109" t="s">
        <v>2248</v>
      </c>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row>
    <row r="547" s="5" customFormat="1" ht="53" customHeight="1" spans="1:190">
      <c r="A547" s="98">
        <v>418</v>
      </c>
      <c r="B547" s="105" t="s">
        <v>2301</v>
      </c>
      <c r="C547" s="105" t="s">
        <v>654</v>
      </c>
      <c r="D547" s="105" t="s">
        <v>2302</v>
      </c>
      <c r="E547" s="106" t="s">
        <v>2303</v>
      </c>
      <c r="F547" s="107">
        <v>20</v>
      </c>
      <c r="G547" s="108" t="s">
        <v>2304</v>
      </c>
      <c r="H547" s="109" t="s">
        <v>2248</v>
      </c>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row>
    <row r="548" s="5" customFormat="1" ht="53" customHeight="1" spans="1:190">
      <c r="A548" s="98">
        <v>419</v>
      </c>
      <c r="B548" s="105" t="s">
        <v>2305</v>
      </c>
      <c r="C548" s="105" t="s">
        <v>654</v>
      </c>
      <c r="D548" s="105" t="s">
        <v>2306</v>
      </c>
      <c r="E548" s="106" t="s">
        <v>2307</v>
      </c>
      <c r="F548" s="107">
        <v>152</v>
      </c>
      <c r="G548" s="108" t="s">
        <v>2308</v>
      </c>
      <c r="H548" s="109" t="s">
        <v>2248</v>
      </c>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row>
    <row r="549" s="5" customFormat="1" ht="53" customHeight="1" spans="1:190">
      <c r="A549" s="98">
        <v>420</v>
      </c>
      <c r="B549" s="105" t="s">
        <v>2309</v>
      </c>
      <c r="C549" s="105" t="s">
        <v>654</v>
      </c>
      <c r="D549" s="105" t="s">
        <v>2310</v>
      </c>
      <c r="E549" s="106" t="s">
        <v>2311</v>
      </c>
      <c r="F549" s="107">
        <v>12</v>
      </c>
      <c r="G549" s="108" t="s">
        <v>2312</v>
      </c>
      <c r="H549" s="109" t="s">
        <v>2248</v>
      </c>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row>
    <row r="550" s="5" customFormat="1" ht="53" customHeight="1" spans="1:190">
      <c r="A550" s="98">
        <v>421</v>
      </c>
      <c r="B550" s="105" t="s">
        <v>2313</v>
      </c>
      <c r="C550" s="105" t="s">
        <v>654</v>
      </c>
      <c r="D550" s="105" t="s">
        <v>2314</v>
      </c>
      <c r="E550" s="106" t="s">
        <v>2315</v>
      </c>
      <c r="F550" s="107">
        <v>10</v>
      </c>
      <c r="G550" s="108" t="s">
        <v>2316</v>
      </c>
      <c r="H550" s="109" t="s">
        <v>2248</v>
      </c>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row>
    <row r="551" s="5" customFormat="1" ht="53" customHeight="1" spans="1:190">
      <c r="A551" s="98">
        <v>422</v>
      </c>
      <c r="B551" s="105" t="s">
        <v>2317</v>
      </c>
      <c r="C551" s="105" t="s">
        <v>654</v>
      </c>
      <c r="D551" s="105" t="s">
        <v>2318</v>
      </c>
      <c r="E551" s="106" t="s">
        <v>2319</v>
      </c>
      <c r="F551" s="107">
        <v>18</v>
      </c>
      <c r="G551" s="108" t="s">
        <v>2320</v>
      </c>
      <c r="H551" s="109" t="s">
        <v>2248</v>
      </c>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row>
    <row r="552" s="5" customFormat="1" ht="53" customHeight="1" spans="1:190">
      <c r="A552" s="98">
        <v>423</v>
      </c>
      <c r="B552" s="105" t="s">
        <v>2321</v>
      </c>
      <c r="C552" s="105" t="s">
        <v>654</v>
      </c>
      <c r="D552" s="105" t="s">
        <v>2322</v>
      </c>
      <c r="E552" s="106" t="s">
        <v>2323</v>
      </c>
      <c r="F552" s="107">
        <v>44</v>
      </c>
      <c r="G552" s="108" t="s">
        <v>2324</v>
      </c>
      <c r="H552" s="109" t="s">
        <v>2248</v>
      </c>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row>
    <row r="553" s="5" customFormat="1" ht="53" customHeight="1" spans="1:190">
      <c r="A553" s="98">
        <v>424</v>
      </c>
      <c r="B553" s="105" t="s">
        <v>2325</v>
      </c>
      <c r="C553" s="105" t="s">
        <v>654</v>
      </c>
      <c r="D553" s="105" t="s">
        <v>2326</v>
      </c>
      <c r="E553" s="106" t="s">
        <v>2327</v>
      </c>
      <c r="F553" s="107">
        <v>15</v>
      </c>
      <c r="G553" s="108" t="s">
        <v>2328</v>
      </c>
      <c r="H553" s="109" t="s">
        <v>2248</v>
      </c>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row>
    <row r="554" s="5" customFormat="1" ht="53" customHeight="1" spans="1:190">
      <c r="A554" s="98">
        <v>425</v>
      </c>
      <c r="B554" s="105" t="s">
        <v>2329</v>
      </c>
      <c r="C554" s="105" t="s">
        <v>2244</v>
      </c>
      <c r="D554" s="105" t="s">
        <v>2330</v>
      </c>
      <c r="E554" s="106" t="s">
        <v>2331</v>
      </c>
      <c r="F554" s="107">
        <v>15.6</v>
      </c>
      <c r="G554" s="108" t="s">
        <v>2332</v>
      </c>
      <c r="H554" s="109" t="s">
        <v>2248</v>
      </c>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row>
    <row r="555" s="5" customFormat="1" ht="53" customHeight="1" spans="1:190">
      <c r="A555" s="98">
        <v>426</v>
      </c>
      <c r="B555" s="105" t="s">
        <v>2333</v>
      </c>
      <c r="C555" s="105" t="s">
        <v>2244</v>
      </c>
      <c r="D555" s="105" t="s">
        <v>2334</v>
      </c>
      <c r="E555" s="106" t="s">
        <v>2335</v>
      </c>
      <c r="F555" s="107">
        <v>10.7</v>
      </c>
      <c r="G555" s="108" t="s">
        <v>2336</v>
      </c>
      <c r="H555" s="109" t="s">
        <v>2248</v>
      </c>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row>
    <row r="556" s="5" customFormat="1" ht="53" customHeight="1" spans="1:190">
      <c r="A556" s="98">
        <v>427</v>
      </c>
      <c r="B556" s="105" t="s">
        <v>2337</v>
      </c>
      <c r="C556" s="105" t="s">
        <v>2244</v>
      </c>
      <c r="D556" s="105" t="s">
        <v>2338</v>
      </c>
      <c r="E556" s="106" t="s">
        <v>2339</v>
      </c>
      <c r="F556" s="107">
        <v>8</v>
      </c>
      <c r="G556" s="108" t="s">
        <v>2340</v>
      </c>
      <c r="H556" s="109" t="s">
        <v>2248</v>
      </c>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row>
    <row r="557" s="5" customFormat="1" ht="53" customHeight="1" spans="1:190">
      <c r="A557" s="98">
        <v>428</v>
      </c>
      <c r="B557" s="105" t="s">
        <v>2341</v>
      </c>
      <c r="C557" s="105" t="s">
        <v>654</v>
      </c>
      <c r="D557" s="105" t="s">
        <v>2342</v>
      </c>
      <c r="E557" s="106" t="s">
        <v>2343</v>
      </c>
      <c r="F557" s="107">
        <v>52</v>
      </c>
      <c r="G557" s="108" t="s">
        <v>2344</v>
      </c>
      <c r="H557" s="109" t="s">
        <v>2248</v>
      </c>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row>
    <row r="558" s="5" customFormat="1" ht="53" customHeight="1" spans="1:190">
      <c r="A558" s="98">
        <v>429</v>
      </c>
      <c r="B558" s="105" t="s">
        <v>2345</v>
      </c>
      <c r="C558" s="105" t="s">
        <v>2244</v>
      </c>
      <c r="D558" s="105" t="s">
        <v>2346</v>
      </c>
      <c r="E558" s="106" t="s">
        <v>2347</v>
      </c>
      <c r="F558" s="107">
        <v>13.6</v>
      </c>
      <c r="G558" s="108" t="s">
        <v>2348</v>
      </c>
      <c r="H558" s="109" t="s">
        <v>2349</v>
      </c>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row>
    <row r="559" s="5" customFormat="1" ht="53" customHeight="1" spans="1:190">
      <c r="A559" s="98">
        <v>430</v>
      </c>
      <c r="B559" s="105" t="s">
        <v>2350</v>
      </c>
      <c r="C559" s="105" t="s">
        <v>2244</v>
      </c>
      <c r="D559" s="105" t="s">
        <v>2351</v>
      </c>
      <c r="E559" s="106" t="s">
        <v>2352</v>
      </c>
      <c r="F559" s="107">
        <v>8</v>
      </c>
      <c r="G559" s="108" t="s">
        <v>2353</v>
      </c>
      <c r="H559" s="109" t="s">
        <v>2349</v>
      </c>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row>
    <row r="560" s="5" customFormat="1" ht="53" customHeight="1" spans="1:190">
      <c r="A560" s="98">
        <v>431</v>
      </c>
      <c r="B560" s="105" t="s">
        <v>2354</v>
      </c>
      <c r="C560" s="105" t="s">
        <v>654</v>
      </c>
      <c r="D560" s="105" t="s">
        <v>2355</v>
      </c>
      <c r="E560" s="106" t="s">
        <v>2356</v>
      </c>
      <c r="F560" s="107">
        <v>92</v>
      </c>
      <c r="G560" s="108" t="s">
        <v>2357</v>
      </c>
      <c r="H560" s="109" t="s">
        <v>2349</v>
      </c>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row>
    <row r="561" s="5" customFormat="1" ht="53" customHeight="1" spans="1:190">
      <c r="A561" s="98">
        <v>432</v>
      </c>
      <c r="B561" s="105" t="s">
        <v>2358</v>
      </c>
      <c r="C561" s="105" t="s">
        <v>654</v>
      </c>
      <c r="D561" s="105" t="s">
        <v>2359</v>
      </c>
      <c r="E561" s="106" t="s">
        <v>2360</v>
      </c>
      <c r="F561" s="107">
        <v>36</v>
      </c>
      <c r="G561" s="108" t="s">
        <v>2361</v>
      </c>
      <c r="H561" s="109" t="s">
        <v>2349</v>
      </c>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row>
    <row r="562" s="5" customFormat="1" ht="53" customHeight="1" spans="1:190">
      <c r="A562" s="98">
        <v>433</v>
      </c>
      <c r="B562" s="105" t="s">
        <v>2362</v>
      </c>
      <c r="C562" s="105" t="s">
        <v>654</v>
      </c>
      <c r="D562" s="105" t="s">
        <v>2363</v>
      </c>
      <c r="E562" s="106" t="s">
        <v>2364</v>
      </c>
      <c r="F562" s="107">
        <v>196</v>
      </c>
      <c r="G562" s="108" t="s">
        <v>2365</v>
      </c>
      <c r="H562" s="109" t="s">
        <v>2349</v>
      </c>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row>
    <row r="563" s="5" customFormat="1" ht="53" customHeight="1" spans="1:190">
      <c r="A563" s="98">
        <v>434</v>
      </c>
      <c r="B563" s="105" t="s">
        <v>2366</v>
      </c>
      <c r="C563" s="105" t="s">
        <v>654</v>
      </c>
      <c r="D563" s="105" t="s">
        <v>2367</v>
      </c>
      <c r="E563" s="106" t="s">
        <v>2368</v>
      </c>
      <c r="F563" s="107">
        <v>96</v>
      </c>
      <c r="G563" s="108" t="s">
        <v>2369</v>
      </c>
      <c r="H563" s="109" t="s">
        <v>2349</v>
      </c>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row>
    <row r="564" s="5" customFormat="1" ht="53" customHeight="1" spans="1:190">
      <c r="A564" s="98">
        <v>435</v>
      </c>
      <c r="B564" s="105" t="s">
        <v>2370</v>
      </c>
      <c r="C564" s="105" t="s">
        <v>654</v>
      </c>
      <c r="D564" s="105" t="s">
        <v>2371</v>
      </c>
      <c r="E564" s="106" t="s">
        <v>2372</v>
      </c>
      <c r="F564" s="107">
        <v>20</v>
      </c>
      <c r="G564" s="108" t="s">
        <v>2373</v>
      </c>
      <c r="H564" s="109" t="s">
        <v>2349</v>
      </c>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row>
    <row r="565" s="5" customFormat="1" ht="53" customHeight="1" spans="1:190">
      <c r="A565" s="98">
        <v>436</v>
      </c>
      <c r="B565" s="105" t="s">
        <v>2374</v>
      </c>
      <c r="C565" s="105" t="s">
        <v>654</v>
      </c>
      <c r="D565" s="105" t="s">
        <v>2375</v>
      </c>
      <c r="E565" s="106" t="s">
        <v>2376</v>
      </c>
      <c r="F565" s="107">
        <v>20</v>
      </c>
      <c r="G565" s="108" t="s">
        <v>2377</v>
      </c>
      <c r="H565" s="109" t="s">
        <v>2349</v>
      </c>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row>
    <row r="566" s="5" customFormat="1" ht="53" customHeight="1" spans="1:190">
      <c r="A566" s="98">
        <v>437</v>
      </c>
      <c r="B566" s="105" t="s">
        <v>2378</v>
      </c>
      <c r="C566" s="105" t="s">
        <v>654</v>
      </c>
      <c r="D566" s="105" t="s">
        <v>2379</v>
      </c>
      <c r="E566" s="106" t="s">
        <v>2380</v>
      </c>
      <c r="F566" s="107">
        <v>18</v>
      </c>
      <c r="G566" s="108" t="s">
        <v>2381</v>
      </c>
      <c r="H566" s="109" t="s">
        <v>2349</v>
      </c>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row>
    <row r="567" s="5" customFormat="1" ht="53" customHeight="1" spans="1:190">
      <c r="A567" s="98">
        <v>438</v>
      </c>
      <c r="B567" s="105" t="s">
        <v>2382</v>
      </c>
      <c r="C567" s="105" t="s">
        <v>654</v>
      </c>
      <c r="D567" s="105" t="s">
        <v>2383</v>
      </c>
      <c r="E567" s="106" t="s">
        <v>2384</v>
      </c>
      <c r="F567" s="107">
        <v>16</v>
      </c>
      <c r="G567" s="108" t="s">
        <v>2385</v>
      </c>
      <c r="H567" s="109" t="s">
        <v>2349</v>
      </c>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row>
    <row r="568" s="5" customFormat="1" ht="53" customHeight="1" spans="1:190">
      <c r="A568" s="98">
        <v>439</v>
      </c>
      <c r="B568" s="105" t="s">
        <v>2386</v>
      </c>
      <c r="C568" s="105" t="s">
        <v>654</v>
      </c>
      <c r="D568" s="105" t="s">
        <v>2387</v>
      </c>
      <c r="E568" s="106" t="s">
        <v>2311</v>
      </c>
      <c r="F568" s="107">
        <v>15</v>
      </c>
      <c r="G568" s="108" t="s">
        <v>2388</v>
      </c>
      <c r="H568" s="109" t="s">
        <v>2349</v>
      </c>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row>
    <row r="569" s="5" customFormat="1" ht="53" customHeight="1" spans="1:190">
      <c r="A569" s="98">
        <v>440</v>
      </c>
      <c r="B569" s="105" t="s">
        <v>2389</v>
      </c>
      <c r="C569" s="105" t="s">
        <v>654</v>
      </c>
      <c r="D569" s="105" t="s">
        <v>2390</v>
      </c>
      <c r="E569" s="106" t="s">
        <v>2391</v>
      </c>
      <c r="F569" s="107">
        <v>84</v>
      </c>
      <c r="G569" s="108" t="s">
        <v>2392</v>
      </c>
      <c r="H569" s="109" t="s">
        <v>2349</v>
      </c>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row>
    <row r="570" s="5" customFormat="1" ht="53" customHeight="1" spans="1:190">
      <c r="A570" s="98">
        <v>441</v>
      </c>
      <c r="B570" s="105" t="s">
        <v>2393</v>
      </c>
      <c r="C570" s="105" t="s">
        <v>654</v>
      </c>
      <c r="D570" s="105" t="s">
        <v>2394</v>
      </c>
      <c r="E570" s="106" t="s">
        <v>2395</v>
      </c>
      <c r="F570" s="107">
        <v>10</v>
      </c>
      <c r="G570" s="108" t="s">
        <v>2396</v>
      </c>
      <c r="H570" s="109" t="s">
        <v>2349</v>
      </c>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row>
    <row r="571" s="5" customFormat="1" ht="53" customHeight="1" spans="1:190">
      <c r="A571" s="98">
        <v>442</v>
      </c>
      <c r="B571" s="105" t="s">
        <v>2397</v>
      </c>
      <c r="C571" s="105" t="s">
        <v>654</v>
      </c>
      <c r="D571" s="105" t="s">
        <v>2398</v>
      </c>
      <c r="E571" s="106" t="s">
        <v>2399</v>
      </c>
      <c r="F571" s="107">
        <v>48</v>
      </c>
      <c r="G571" s="108" t="s">
        <v>2400</v>
      </c>
      <c r="H571" s="109" t="s">
        <v>2349</v>
      </c>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row>
    <row r="572" s="5" customFormat="1" ht="53" customHeight="1" spans="1:190">
      <c r="A572" s="98">
        <v>443</v>
      </c>
      <c r="B572" s="105" t="s">
        <v>2401</v>
      </c>
      <c r="C572" s="105" t="s">
        <v>654</v>
      </c>
      <c r="D572" s="105" t="s">
        <v>2402</v>
      </c>
      <c r="E572" s="106" t="s">
        <v>2403</v>
      </c>
      <c r="F572" s="107">
        <v>76</v>
      </c>
      <c r="G572" s="108" t="s">
        <v>2404</v>
      </c>
      <c r="H572" s="109" t="s">
        <v>2349</v>
      </c>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row>
    <row r="573" s="5" customFormat="1" ht="53" customHeight="1" spans="1:190">
      <c r="A573" s="98">
        <v>444</v>
      </c>
      <c r="B573" s="105" t="s">
        <v>2405</v>
      </c>
      <c r="C573" s="105" t="s">
        <v>654</v>
      </c>
      <c r="D573" s="105" t="s">
        <v>2406</v>
      </c>
      <c r="E573" s="106" t="s">
        <v>2407</v>
      </c>
      <c r="F573" s="107">
        <v>28</v>
      </c>
      <c r="G573" s="108" t="s">
        <v>2408</v>
      </c>
      <c r="H573" s="109" t="s">
        <v>2349</v>
      </c>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row>
    <row r="574" s="5" customFormat="1" ht="53" customHeight="1" spans="1:190">
      <c r="A574" s="98">
        <v>445</v>
      </c>
      <c r="B574" s="105" t="s">
        <v>2409</v>
      </c>
      <c r="C574" s="105" t="s">
        <v>654</v>
      </c>
      <c r="D574" s="105" t="s">
        <v>2410</v>
      </c>
      <c r="E574" s="106" t="s">
        <v>2411</v>
      </c>
      <c r="F574" s="107">
        <v>44</v>
      </c>
      <c r="G574" s="108" t="s">
        <v>2412</v>
      </c>
      <c r="H574" s="109" t="s">
        <v>2349</v>
      </c>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row>
    <row r="575" s="5" customFormat="1" ht="53" customHeight="1" spans="1:190">
      <c r="A575" s="98">
        <v>446</v>
      </c>
      <c r="B575" s="105" t="s">
        <v>2413</v>
      </c>
      <c r="C575" s="105" t="s">
        <v>654</v>
      </c>
      <c r="D575" s="105" t="s">
        <v>2414</v>
      </c>
      <c r="E575" s="106" t="s">
        <v>2415</v>
      </c>
      <c r="F575" s="107">
        <v>104</v>
      </c>
      <c r="G575" s="108" t="s">
        <v>2416</v>
      </c>
      <c r="H575" s="109" t="s">
        <v>2349</v>
      </c>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row>
    <row r="576" s="5" customFormat="1" ht="53" customHeight="1" spans="1:190">
      <c r="A576" s="98">
        <v>447</v>
      </c>
      <c r="B576" s="105" t="s">
        <v>2417</v>
      </c>
      <c r="C576" s="105" t="s">
        <v>654</v>
      </c>
      <c r="D576" s="105" t="s">
        <v>2418</v>
      </c>
      <c r="E576" s="106" t="s">
        <v>2311</v>
      </c>
      <c r="F576" s="107">
        <v>15</v>
      </c>
      <c r="G576" s="108" t="s">
        <v>2419</v>
      </c>
      <c r="H576" s="109" t="s">
        <v>2349</v>
      </c>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row>
    <row r="577" s="5" customFormat="1" ht="53" customHeight="1" spans="1:190">
      <c r="A577" s="98">
        <v>448</v>
      </c>
      <c r="B577" s="105" t="s">
        <v>2420</v>
      </c>
      <c r="C577" s="105" t="s">
        <v>654</v>
      </c>
      <c r="D577" s="105" t="s">
        <v>2421</v>
      </c>
      <c r="E577" s="106" t="s">
        <v>2422</v>
      </c>
      <c r="F577" s="107">
        <v>56</v>
      </c>
      <c r="G577" s="108" t="s">
        <v>2423</v>
      </c>
      <c r="H577" s="109" t="s">
        <v>2349</v>
      </c>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row>
    <row r="578" s="5" customFormat="1" ht="53" customHeight="1" spans="1:190">
      <c r="A578" s="98">
        <v>449</v>
      </c>
      <c r="B578" s="105" t="s">
        <v>2424</v>
      </c>
      <c r="C578" s="105" t="s">
        <v>654</v>
      </c>
      <c r="D578" s="105" t="s">
        <v>2425</v>
      </c>
      <c r="E578" s="106" t="s">
        <v>2426</v>
      </c>
      <c r="F578" s="107">
        <v>36</v>
      </c>
      <c r="G578" s="108" t="s">
        <v>2427</v>
      </c>
      <c r="H578" s="109" t="s">
        <v>2349</v>
      </c>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row>
    <row r="579" s="5" customFormat="1" ht="53" customHeight="1" spans="1:190">
      <c r="A579" s="98">
        <v>450</v>
      </c>
      <c r="B579" s="105" t="s">
        <v>2428</v>
      </c>
      <c r="C579" s="105" t="s">
        <v>654</v>
      </c>
      <c r="D579" s="105" t="s">
        <v>2429</v>
      </c>
      <c r="E579" s="106" t="s">
        <v>2430</v>
      </c>
      <c r="F579" s="107">
        <v>68</v>
      </c>
      <c r="G579" s="108" t="s">
        <v>2431</v>
      </c>
      <c r="H579" s="109" t="s">
        <v>2349</v>
      </c>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row>
    <row r="580" s="5" customFormat="1" ht="53" customHeight="1" spans="1:190">
      <c r="A580" s="98">
        <v>451</v>
      </c>
      <c r="B580" s="105" t="s">
        <v>2432</v>
      </c>
      <c r="C580" s="105" t="s">
        <v>897</v>
      </c>
      <c r="D580" s="105" t="s">
        <v>2433</v>
      </c>
      <c r="E580" s="106" t="s">
        <v>2434</v>
      </c>
      <c r="F580" s="107">
        <v>18.3</v>
      </c>
      <c r="G580" s="108" t="s">
        <v>2435</v>
      </c>
      <c r="H580" s="109" t="s">
        <v>2349</v>
      </c>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row>
    <row r="581" s="5" customFormat="1" ht="53" customHeight="1" spans="1:190">
      <c r="A581" s="98">
        <v>452</v>
      </c>
      <c r="B581" s="105" t="s">
        <v>2436</v>
      </c>
      <c r="C581" s="105" t="s">
        <v>654</v>
      </c>
      <c r="D581" s="105" t="s">
        <v>2437</v>
      </c>
      <c r="E581" s="106" t="s">
        <v>2438</v>
      </c>
      <c r="F581" s="107">
        <v>45</v>
      </c>
      <c r="G581" s="108" t="s">
        <v>2439</v>
      </c>
      <c r="H581" s="109" t="s">
        <v>2349</v>
      </c>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row>
    <row r="582" s="5" customFormat="1" ht="53" customHeight="1" spans="1:190">
      <c r="A582" s="98">
        <v>453</v>
      </c>
      <c r="B582" s="105" t="s">
        <v>2440</v>
      </c>
      <c r="C582" s="105" t="s">
        <v>897</v>
      </c>
      <c r="D582" s="105" t="s">
        <v>2441</v>
      </c>
      <c r="E582" s="106" t="s">
        <v>2442</v>
      </c>
      <c r="F582" s="107">
        <v>11.72</v>
      </c>
      <c r="G582" s="108" t="s">
        <v>2443</v>
      </c>
      <c r="H582" s="109" t="s">
        <v>2444</v>
      </c>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row>
    <row r="583" s="5" customFormat="1" ht="53" customHeight="1" spans="1:190">
      <c r="A583" s="98">
        <v>454</v>
      </c>
      <c r="B583" s="105" t="s">
        <v>2445</v>
      </c>
      <c r="C583" s="105" t="s">
        <v>897</v>
      </c>
      <c r="D583" s="105" t="s">
        <v>2446</v>
      </c>
      <c r="E583" s="106" t="s">
        <v>2447</v>
      </c>
      <c r="F583" s="107">
        <v>9.59</v>
      </c>
      <c r="G583" s="108" t="s">
        <v>2448</v>
      </c>
      <c r="H583" s="109" t="s">
        <v>2444</v>
      </c>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row>
    <row r="584" s="5" customFormat="1" ht="53" customHeight="1" spans="1:190">
      <c r="A584" s="98">
        <v>455</v>
      </c>
      <c r="B584" s="105" t="s">
        <v>2449</v>
      </c>
      <c r="C584" s="105" t="s">
        <v>897</v>
      </c>
      <c r="D584" s="105" t="s">
        <v>2450</v>
      </c>
      <c r="E584" s="106" t="s">
        <v>2451</v>
      </c>
      <c r="F584" s="107">
        <v>11.36</v>
      </c>
      <c r="G584" s="108" t="s">
        <v>2452</v>
      </c>
      <c r="H584" s="109" t="s">
        <v>2444</v>
      </c>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row>
    <row r="585" s="5" customFormat="1" ht="53" customHeight="1" spans="1:190">
      <c r="A585" s="98">
        <v>456</v>
      </c>
      <c r="B585" s="105" t="s">
        <v>2453</v>
      </c>
      <c r="C585" s="105" t="s">
        <v>897</v>
      </c>
      <c r="D585" s="105" t="s">
        <v>2454</v>
      </c>
      <c r="E585" s="106" t="s">
        <v>2455</v>
      </c>
      <c r="F585" s="107">
        <v>12.78</v>
      </c>
      <c r="G585" s="108" t="s">
        <v>2456</v>
      </c>
      <c r="H585" s="109" t="s">
        <v>2444</v>
      </c>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row>
    <row r="586" s="5" customFormat="1" ht="53" customHeight="1" spans="1:190">
      <c r="A586" s="98">
        <v>457</v>
      </c>
      <c r="B586" s="105" t="s">
        <v>2457</v>
      </c>
      <c r="C586" s="105" t="s">
        <v>897</v>
      </c>
      <c r="D586" s="105" t="s">
        <v>2458</v>
      </c>
      <c r="E586" s="106" t="s">
        <v>2459</v>
      </c>
      <c r="F586" s="107">
        <v>17.04</v>
      </c>
      <c r="G586" s="108" t="s">
        <v>2460</v>
      </c>
      <c r="H586" s="109" t="s">
        <v>2444</v>
      </c>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row>
    <row r="587" s="5" customFormat="1" ht="53" customHeight="1" spans="1:190">
      <c r="A587" s="98">
        <v>458</v>
      </c>
      <c r="B587" s="105" t="s">
        <v>2461</v>
      </c>
      <c r="C587" s="105" t="s">
        <v>897</v>
      </c>
      <c r="D587" s="105" t="s">
        <v>2462</v>
      </c>
      <c r="E587" s="106" t="s">
        <v>2463</v>
      </c>
      <c r="F587" s="107">
        <v>9.94</v>
      </c>
      <c r="G587" s="108" t="s">
        <v>2464</v>
      </c>
      <c r="H587" s="109" t="s">
        <v>2444</v>
      </c>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row>
    <row r="588" s="5" customFormat="1" ht="53" customHeight="1" spans="1:190">
      <c r="A588" s="98">
        <v>459</v>
      </c>
      <c r="B588" s="105" t="s">
        <v>2465</v>
      </c>
      <c r="C588" s="105" t="s">
        <v>2070</v>
      </c>
      <c r="D588" s="105" t="s">
        <v>2466</v>
      </c>
      <c r="E588" s="106" t="s">
        <v>2467</v>
      </c>
      <c r="F588" s="107">
        <v>20</v>
      </c>
      <c r="G588" s="108" t="s">
        <v>2468</v>
      </c>
      <c r="H588" s="109" t="s">
        <v>2444</v>
      </c>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row>
    <row r="589" s="5" customFormat="1" ht="53" customHeight="1" spans="1:190">
      <c r="A589" s="98">
        <v>460</v>
      </c>
      <c r="B589" s="105" t="s">
        <v>2469</v>
      </c>
      <c r="C589" s="105" t="s">
        <v>2070</v>
      </c>
      <c r="D589" s="105" t="s">
        <v>2470</v>
      </c>
      <c r="E589" s="106" t="s">
        <v>2471</v>
      </c>
      <c r="F589" s="107">
        <v>20</v>
      </c>
      <c r="G589" s="108" t="s">
        <v>2472</v>
      </c>
      <c r="H589" s="109" t="s">
        <v>2444</v>
      </c>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row>
    <row r="590" s="5" customFormat="1" ht="53" customHeight="1" spans="1:190">
      <c r="A590" s="98">
        <v>461</v>
      </c>
      <c r="B590" s="105" t="s">
        <v>2473</v>
      </c>
      <c r="C590" s="105" t="s">
        <v>654</v>
      </c>
      <c r="D590" s="105" t="s">
        <v>2474</v>
      </c>
      <c r="E590" s="106" t="s">
        <v>2475</v>
      </c>
      <c r="F590" s="107">
        <v>12</v>
      </c>
      <c r="G590" s="108" t="s">
        <v>2476</v>
      </c>
      <c r="H590" s="109" t="s">
        <v>2444</v>
      </c>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row>
    <row r="591" s="5" customFormat="1" ht="53" customHeight="1" spans="1:190">
      <c r="A591" s="98">
        <v>462</v>
      </c>
      <c r="B591" s="105" t="s">
        <v>2477</v>
      </c>
      <c r="C591" s="105" t="s">
        <v>2070</v>
      </c>
      <c r="D591" s="105" t="s">
        <v>2478</v>
      </c>
      <c r="E591" s="106" t="s">
        <v>2479</v>
      </c>
      <c r="F591" s="107">
        <v>20</v>
      </c>
      <c r="G591" s="108" t="s">
        <v>2480</v>
      </c>
      <c r="H591" s="109" t="s">
        <v>2444</v>
      </c>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row>
    <row r="592" s="5" customFormat="1" ht="53" customHeight="1" spans="1:190">
      <c r="A592" s="98">
        <v>463</v>
      </c>
      <c r="B592" s="105" t="s">
        <v>2481</v>
      </c>
      <c r="C592" s="105" t="s">
        <v>654</v>
      </c>
      <c r="D592" s="105" t="s">
        <v>2482</v>
      </c>
      <c r="E592" s="106" t="s">
        <v>2483</v>
      </c>
      <c r="F592" s="107">
        <v>12</v>
      </c>
      <c r="G592" s="108" t="s">
        <v>2484</v>
      </c>
      <c r="H592" s="109" t="s">
        <v>2444</v>
      </c>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row>
    <row r="593" s="5" customFormat="1" ht="53" customHeight="1" spans="1:190">
      <c r="A593" s="98">
        <v>464</v>
      </c>
      <c r="B593" s="105" t="s">
        <v>2485</v>
      </c>
      <c r="C593" s="105" t="s">
        <v>654</v>
      </c>
      <c r="D593" s="105" t="s">
        <v>2486</v>
      </c>
      <c r="E593" s="106" t="s">
        <v>2487</v>
      </c>
      <c r="F593" s="107">
        <v>152</v>
      </c>
      <c r="G593" s="108" t="s">
        <v>2488</v>
      </c>
      <c r="H593" s="109" t="s">
        <v>2444</v>
      </c>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row>
    <row r="594" s="5" customFormat="1" ht="53" customHeight="1" spans="1:190">
      <c r="A594" s="98">
        <v>465</v>
      </c>
      <c r="B594" s="105" t="s">
        <v>2489</v>
      </c>
      <c r="C594" s="105" t="s">
        <v>2070</v>
      </c>
      <c r="D594" s="105" t="s">
        <v>2490</v>
      </c>
      <c r="E594" s="106" t="s">
        <v>2491</v>
      </c>
      <c r="F594" s="107">
        <v>512</v>
      </c>
      <c r="G594" s="108" t="s">
        <v>2492</v>
      </c>
      <c r="H594" s="109" t="s">
        <v>2444</v>
      </c>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row>
    <row r="595" s="5" customFormat="1" ht="53" customHeight="1" spans="1:190">
      <c r="A595" s="98">
        <v>466</v>
      </c>
      <c r="B595" s="105" t="s">
        <v>2493</v>
      </c>
      <c r="C595" s="105" t="s">
        <v>654</v>
      </c>
      <c r="D595" s="105" t="s">
        <v>2494</v>
      </c>
      <c r="E595" s="106" t="s">
        <v>2495</v>
      </c>
      <c r="F595" s="107">
        <v>56</v>
      </c>
      <c r="G595" s="108" t="s">
        <v>2496</v>
      </c>
      <c r="H595" s="109" t="s">
        <v>2444</v>
      </c>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row>
    <row r="596" s="5" customFormat="1" ht="53" customHeight="1" spans="1:190">
      <c r="A596" s="98">
        <v>467</v>
      </c>
      <c r="B596" s="105" t="s">
        <v>2497</v>
      </c>
      <c r="C596" s="105" t="s">
        <v>654</v>
      </c>
      <c r="D596" s="105" t="s">
        <v>2498</v>
      </c>
      <c r="E596" s="106" t="s">
        <v>2499</v>
      </c>
      <c r="F596" s="107">
        <v>40</v>
      </c>
      <c r="G596" s="108" t="s">
        <v>2500</v>
      </c>
      <c r="H596" s="109" t="s">
        <v>2444</v>
      </c>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row>
    <row r="597" s="5" customFormat="1" ht="53" customHeight="1" spans="1:190">
      <c r="A597" s="98">
        <v>468</v>
      </c>
      <c r="B597" s="105" t="s">
        <v>2501</v>
      </c>
      <c r="C597" s="105" t="s">
        <v>654</v>
      </c>
      <c r="D597" s="105" t="s">
        <v>2502</v>
      </c>
      <c r="E597" s="106" t="s">
        <v>2503</v>
      </c>
      <c r="F597" s="107">
        <v>52</v>
      </c>
      <c r="G597" s="108" t="s">
        <v>2504</v>
      </c>
      <c r="H597" s="109" t="s">
        <v>2444</v>
      </c>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row>
    <row r="598" s="5" customFormat="1" ht="53" customHeight="1" spans="1:190">
      <c r="A598" s="98">
        <v>469</v>
      </c>
      <c r="B598" s="105" t="s">
        <v>2505</v>
      </c>
      <c r="C598" s="105" t="s">
        <v>654</v>
      </c>
      <c r="D598" s="105" t="s">
        <v>2506</v>
      </c>
      <c r="E598" s="106" t="s">
        <v>2507</v>
      </c>
      <c r="F598" s="107">
        <v>108</v>
      </c>
      <c r="G598" s="108" t="s">
        <v>2508</v>
      </c>
      <c r="H598" s="109" t="s">
        <v>2444</v>
      </c>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row>
    <row r="599" s="5" customFormat="1" ht="53" customHeight="1" spans="1:190">
      <c r="A599" s="98">
        <v>470</v>
      </c>
      <c r="B599" s="105" t="s">
        <v>2509</v>
      </c>
      <c r="C599" s="105" t="s">
        <v>654</v>
      </c>
      <c r="D599" s="105" t="s">
        <v>2510</v>
      </c>
      <c r="E599" s="106" t="s">
        <v>2511</v>
      </c>
      <c r="F599" s="107">
        <v>44</v>
      </c>
      <c r="G599" s="108" t="s">
        <v>2512</v>
      </c>
      <c r="H599" s="109" t="s">
        <v>2444</v>
      </c>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row>
    <row r="600" s="5" customFormat="1" ht="53" customHeight="1" spans="1:190">
      <c r="A600" s="98">
        <v>471</v>
      </c>
      <c r="B600" s="105" t="s">
        <v>2513</v>
      </c>
      <c r="C600" s="105" t="s">
        <v>654</v>
      </c>
      <c r="D600" s="105" t="s">
        <v>2514</v>
      </c>
      <c r="E600" s="106" t="s">
        <v>2515</v>
      </c>
      <c r="F600" s="107">
        <v>56</v>
      </c>
      <c r="G600" s="108" t="s">
        <v>2516</v>
      </c>
      <c r="H600" s="109" t="s">
        <v>2444</v>
      </c>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row>
    <row r="601" s="5" customFormat="1" ht="53" customHeight="1" spans="1:190">
      <c r="A601" s="98">
        <v>472</v>
      </c>
      <c r="B601" s="105" t="s">
        <v>2517</v>
      </c>
      <c r="C601" s="105" t="s">
        <v>654</v>
      </c>
      <c r="D601" s="105" t="s">
        <v>2518</v>
      </c>
      <c r="E601" s="106" t="s">
        <v>2519</v>
      </c>
      <c r="F601" s="107">
        <v>76</v>
      </c>
      <c r="G601" s="108" t="s">
        <v>2520</v>
      </c>
      <c r="H601" s="109" t="s">
        <v>2444</v>
      </c>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row>
    <row r="602" s="5" customFormat="1" ht="53" customHeight="1" spans="1:190">
      <c r="A602" s="98">
        <v>473</v>
      </c>
      <c r="B602" s="105" t="s">
        <v>2521</v>
      </c>
      <c r="C602" s="105" t="s">
        <v>897</v>
      </c>
      <c r="D602" s="105" t="s">
        <v>2522</v>
      </c>
      <c r="E602" s="106" t="s">
        <v>2523</v>
      </c>
      <c r="F602" s="107">
        <v>18.3</v>
      </c>
      <c r="G602" s="108" t="s">
        <v>2524</v>
      </c>
      <c r="H602" s="109" t="s">
        <v>2444</v>
      </c>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row>
    <row r="603" s="5" customFormat="1" ht="53" customHeight="1" spans="1:190">
      <c r="A603" s="98">
        <v>474</v>
      </c>
      <c r="B603" s="105" t="s">
        <v>2525</v>
      </c>
      <c r="C603" s="105" t="s">
        <v>654</v>
      </c>
      <c r="D603" s="105" t="s">
        <v>2526</v>
      </c>
      <c r="E603" s="106" t="s">
        <v>2527</v>
      </c>
      <c r="F603" s="107">
        <v>18</v>
      </c>
      <c r="G603" s="108" t="s">
        <v>2528</v>
      </c>
      <c r="H603" s="109" t="s">
        <v>2444</v>
      </c>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row>
    <row r="604" s="5" customFormat="1" ht="53" customHeight="1" spans="1:190">
      <c r="A604" s="98">
        <v>475</v>
      </c>
      <c r="B604" s="105" t="s">
        <v>2529</v>
      </c>
      <c r="C604" s="105" t="s">
        <v>654</v>
      </c>
      <c r="D604" s="105" t="s">
        <v>2530</v>
      </c>
      <c r="E604" s="106" t="s">
        <v>2531</v>
      </c>
      <c r="F604" s="107">
        <v>10</v>
      </c>
      <c r="G604" s="108" t="s">
        <v>2532</v>
      </c>
      <c r="H604" s="109" t="s">
        <v>2444</v>
      </c>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row>
    <row r="605" s="5" customFormat="1" ht="53" customHeight="1" spans="1:190">
      <c r="A605" s="98">
        <v>476</v>
      </c>
      <c r="B605" s="105" t="s">
        <v>2533</v>
      </c>
      <c r="C605" s="105" t="s">
        <v>654</v>
      </c>
      <c r="D605" s="105" t="s">
        <v>2534</v>
      </c>
      <c r="E605" s="106" t="s">
        <v>2535</v>
      </c>
      <c r="F605" s="107">
        <v>144</v>
      </c>
      <c r="G605" s="108" t="s">
        <v>2536</v>
      </c>
      <c r="H605" s="109" t="s">
        <v>2444</v>
      </c>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row>
    <row r="606" s="5" customFormat="1" ht="53" customHeight="1" spans="1:190">
      <c r="A606" s="98">
        <v>477</v>
      </c>
      <c r="B606" s="105" t="s">
        <v>2537</v>
      </c>
      <c r="C606" s="105" t="s">
        <v>654</v>
      </c>
      <c r="D606" s="105" t="s">
        <v>2538</v>
      </c>
      <c r="E606" s="106" t="s">
        <v>2539</v>
      </c>
      <c r="F606" s="107">
        <v>20</v>
      </c>
      <c r="G606" s="108" t="s">
        <v>2540</v>
      </c>
      <c r="H606" s="109" t="s">
        <v>2444</v>
      </c>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row>
    <row r="607" s="5" customFormat="1" ht="53" customHeight="1" spans="1:190">
      <c r="A607" s="98">
        <v>478</v>
      </c>
      <c r="B607" s="105" t="s">
        <v>2541</v>
      </c>
      <c r="C607" s="105" t="s">
        <v>654</v>
      </c>
      <c r="D607" s="105" t="s">
        <v>2542</v>
      </c>
      <c r="E607" s="106" t="s">
        <v>2543</v>
      </c>
      <c r="F607" s="107">
        <v>16</v>
      </c>
      <c r="G607" s="108" t="s">
        <v>2544</v>
      </c>
      <c r="H607" s="109" t="s">
        <v>2444</v>
      </c>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row>
    <row r="608" s="5" customFormat="1" ht="53" customHeight="1" spans="1:190">
      <c r="A608" s="98">
        <v>479</v>
      </c>
      <c r="B608" s="105" t="s">
        <v>2545</v>
      </c>
      <c r="C608" s="105" t="s">
        <v>654</v>
      </c>
      <c r="D608" s="105" t="s">
        <v>2546</v>
      </c>
      <c r="E608" s="106" t="s">
        <v>2547</v>
      </c>
      <c r="F608" s="107">
        <v>64</v>
      </c>
      <c r="G608" s="108" t="s">
        <v>2548</v>
      </c>
      <c r="H608" s="109" t="s">
        <v>2444</v>
      </c>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row>
    <row r="609" s="5" customFormat="1" ht="53" customHeight="1" spans="1:190">
      <c r="A609" s="98">
        <v>480</v>
      </c>
      <c r="B609" s="105" t="s">
        <v>2549</v>
      </c>
      <c r="C609" s="105" t="s">
        <v>654</v>
      </c>
      <c r="D609" s="105" t="s">
        <v>2550</v>
      </c>
      <c r="E609" s="106" t="s">
        <v>2551</v>
      </c>
      <c r="F609" s="107">
        <v>10</v>
      </c>
      <c r="G609" s="108" t="s">
        <v>2552</v>
      </c>
      <c r="H609" s="109" t="s">
        <v>2444</v>
      </c>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row>
    <row r="610" s="5" customFormat="1" ht="53" customHeight="1" spans="1:190">
      <c r="A610" s="98">
        <v>481</v>
      </c>
      <c r="B610" s="105" t="s">
        <v>2553</v>
      </c>
      <c r="C610" s="105" t="s">
        <v>654</v>
      </c>
      <c r="D610" s="105" t="s">
        <v>2554</v>
      </c>
      <c r="E610" s="106" t="s">
        <v>2555</v>
      </c>
      <c r="F610" s="107">
        <v>12</v>
      </c>
      <c r="G610" s="108" t="s">
        <v>2556</v>
      </c>
      <c r="H610" s="109" t="s">
        <v>2444</v>
      </c>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row>
    <row r="611" s="5" customFormat="1" ht="53" customHeight="1" spans="1:190">
      <c r="A611" s="98">
        <v>482</v>
      </c>
      <c r="B611" s="105" t="s">
        <v>2557</v>
      </c>
      <c r="C611" s="105" t="s">
        <v>654</v>
      </c>
      <c r="D611" s="105" t="s">
        <v>2558</v>
      </c>
      <c r="E611" s="106" t="s">
        <v>2559</v>
      </c>
      <c r="F611" s="107">
        <v>64</v>
      </c>
      <c r="G611" s="108" t="s">
        <v>2560</v>
      </c>
      <c r="H611" s="109" t="s">
        <v>2444</v>
      </c>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row>
    <row r="612" s="5" customFormat="1" ht="53" customHeight="1" spans="1:190">
      <c r="A612" s="98">
        <v>483</v>
      </c>
      <c r="B612" s="105" t="s">
        <v>2561</v>
      </c>
      <c r="C612" s="105" t="s">
        <v>654</v>
      </c>
      <c r="D612" s="105" t="s">
        <v>2562</v>
      </c>
      <c r="E612" s="106" t="s">
        <v>2563</v>
      </c>
      <c r="F612" s="107">
        <v>24</v>
      </c>
      <c r="G612" s="108" t="s">
        <v>2564</v>
      </c>
      <c r="H612" s="109" t="s">
        <v>2444</v>
      </c>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row>
    <row r="613" s="5" customFormat="1" ht="53" customHeight="1" spans="1:190">
      <c r="A613" s="98">
        <v>484</v>
      </c>
      <c r="B613" s="105" t="s">
        <v>2565</v>
      </c>
      <c r="C613" s="105" t="s">
        <v>654</v>
      </c>
      <c r="D613" s="105" t="s">
        <v>2566</v>
      </c>
      <c r="E613" s="106" t="s">
        <v>2567</v>
      </c>
      <c r="F613" s="107">
        <v>10</v>
      </c>
      <c r="G613" s="108" t="s">
        <v>2568</v>
      </c>
      <c r="H613" s="109" t="s">
        <v>2444</v>
      </c>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row>
    <row r="614" s="5" customFormat="1" ht="53" customHeight="1" spans="1:190">
      <c r="A614" s="98">
        <v>485</v>
      </c>
      <c r="B614" s="105" t="s">
        <v>2569</v>
      </c>
      <c r="C614" s="105" t="s">
        <v>654</v>
      </c>
      <c r="D614" s="105" t="s">
        <v>2570</v>
      </c>
      <c r="E614" s="106" t="s">
        <v>2571</v>
      </c>
      <c r="F614" s="107">
        <v>76</v>
      </c>
      <c r="G614" s="108" t="s">
        <v>2572</v>
      </c>
      <c r="H614" s="109" t="s">
        <v>2444</v>
      </c>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row>
    <row r="615" s="5" customFormat="1" ht="53" customHeight="1" spans="1:190">
      <c r="A615" s="98">
        <v>486</v>
      </c>
      <c r="B615" s="105" t="s">
        <v>2573</v>
      </c>
      <c r="C615" s="105" t="s">
        <v>654</v>
      </c>
      <c r="D615" s="105" t="s">
        <v>2574</v>
      </c>
      <c r="E615" s="106" t="s">
        <v>2575</v>
      </c>
      <c r="F615" s="107">
        <v>252</v>
      </c>
      <c r="G615" s="108" t="s">
        <v>2576</v>
      </c>
      <c r="H615" s="109" t="s">
        <v>2444</v>
      </c>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row>
    <row r="616" s="5" customFormat="1" ht="53" customHeight="1" spans="1:190">
      <c r="A616" s="98">
        <v>487</v>
      </c>
      <c r="B616" s="110" t="s">
        <v>2577</v>
      </c>
      <c r="C616" s="110" t="s">
        <v>2578</v>
      </c>
      <c r="D616" s="110" t="s">
        <v>2579</v>
      </c>
      <c r="E616" s="111" t="s">
        <v>2580</v>
      </c>
      <c r="F616" s="112">
        <v>500</v>
      </c>
      <c r="G616" s="113" t="s">
        <v>2581</v>
      </c>
      <c r="H616" s="114">
        <v>45819</v>
      </c>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row>
    <row r="617" s="5" customFormat="1" ht="53" customHeight="1" spans="1:190">
      <c r="A617" s="98">
        <v>488</v>
      </c>
      <c r="B617" s="110" t="s">
        <v>2582</v>
      </c>
      <c r="C617" s="110" t="s">
        <v>2583</v>
      </c>
      <c r="D617" s="110" t="s">
        <v>2584</v>
      </c>
      <c r="E617" s="111" t="s">
        <v>2585</v>
      </c>
      <c r="F617" s="112">
        <v>2000</v>
      </c>
      <c r="G617" s="113" t="s">
        <v>2586</v>
      </c>
      <c r="H617" s="114">
        <v>45819</v>
      </c>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row>
    <row r="618" s="6" customFormat="1" ht="88" customHeight="1" spans="1:190">
      <c r="A618" s="98">
        <v>489</v>
      </c>
      <c r="B618" s="105" t="s">
        <v>2587</v>
      </c>
      <c r="C618" s="105" t="s">
        <v>2070</v>
      </c>
      <c r="D618" s="105" t="s">
        <v>2588</v>
      </c>
      <c r="E618" s="106" t="s">
        <v>2589</v>
      </c>
      <c r="F618" s="107">
        <v>20</v>
      </c>
      <c r="G618" s="108" t="s">
        <v>2590</v>
      </c>
      <c r="H618" s="109" t="s">
        <v>2591</v>
      </c>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c r="BY618" s="115"/>
      <c r="BZ618" s="115"/>
      <c r="CA618" s="115"/>
      <c r="CB618" s="115"/>
      <c r="CC618" s="115"/>
      <c r="CD618" s="115"/>
      <c r="CE618" s="115"/>
      <c r="CF618" s="115"/>
      <c r="CG618" s="115"/>
      <c r="CH618" s="115"/>
      <c r="CI618" s="115"/>
      <c r="CJ618" s="115"/>
      <c r="CK618" s="115"/>
      <c r="CL618" s="115"/>
      <c r="CM618" s="115"/>
      <c r="CN618" s="115"/>
      <c r="CO618" s="115"/>
      <c r="CP618" s="115"/>
      <c r="CQ618" s="115"/>
      <c r="CR618" s="115"/>
      <c r="CS618" s="115"/>
      <c r="CT618" s="115"/>
      <c r="CU618" s="115"/>
      <c r="CV618" s="115"/>
      <c r="CW618" s="115"/>
      <c r="CX618" s="115"/>
      <c r="CY618" s="115"/>
      <c r="CZ618" s="115"/>
      <c r="DA618" s="115"/>
      <c r="DB618" s="115"/>
      <c r="DC618" s="115"/>
      <c r="DD618" s="115"/>
      <c r="DE618" s="115"/>
      <c r="DF618" s="115"/>
      <c r="DG618" s="115"/>
      <c r="DH618" s="115"/>
      <c r="DI618" s="115"/>
      <c r="DJ618" s="115"/>
      <c r="DK618" s="115"/>
      <c r="DL618" s="115"/>
      <c r="DM618" s="115"/>
      <c r="DN618" s="115"/>
      <c r="DO618" s="115"/>
      <c r="DP618" s="115"/>
      <c r="DQ618" s="115"/>
      <c r="DR618" s="115"/>
      <c r="DS618" s="115"/>
      <c r="DT618" s="115"/>
      <c r="DU618" s="115"/>
      <c r="DV618" s="115"/>
      <c r="DW618" s="115"/>
      <c r="DX618" s="115"/>
      <c r="DY618" s="115"/>
      <c r="DZ618" s="115"/>
      <c r="EA618" s="115"/>
      <c r="EB618" s="115"/>
      <c r="EC618" s="115"/>
      <c r="ED618" s="115"/>
      <c r="EE618" s="115"/>
      <c r="EF618" s="115"/>
      <c r="EG618" s="115"/>
      <c r="EH618" s="115"/>
      <c r="EI618" s="115"/>
      <c r="EJ618" s="115"/>
      <c r="EK618" s="115"/>
      <c r="EL618" s="115"/>
      <c r="EM618" s="115"/>
      <c r="EN618" s="115"/>
      <c r="EO618" s="115"/>
      <c r="EP618" s="115"/>
      <c r="EQ618" s="115"/>
      <c r="ER618" s="115"/>
      <c r="ES618" s="115"/>
      <c r="ET618" s="115"/>
      <c r="EU618" s="115"/>
      <c r="EV618" s="115"/>
      <c r="EW618" s="115"/>
      <c r="EX618" s="115"/>
      <c r="EY618" s="115"/>
      <c r="EZ618" s="115"/>
      <c r="FA618" s="115"/>
      <c r="FB618" s="115"/>
      <c r="FC618" s="115"/>
      <c r="FD618" s="115"/>
      <c r="FE618" s="115"/>
      <c r="FF618" s="115"/>
      <c r="FG618" s="115"/>
      <c r="FH618" s="115"/>
      <c r="FI618" s="115"/>
      <c r="FJ618" s="115"/>
      <c r="FK618" s="115"/>
      <c r="FL618" s="115"/>
      <c r="FM618" s="115"/>
      <c r="FN618" s="115"/>
      <c r="FO618" s="115"/>
      <c r="FP618" s="115"/>
      <c r="FQ618" s="115"/>
      <c r="FR618" s="115"/>
      <c r="FS618" s="115"/>
      <c r="FT618" s="115"/>
      <c r="FU618" s="115"/>
      <c r="FV618" s="115"/>
      <c r="FW618" s="115"/>
      <c r="FX618" s="115"/>
      <c r="FY618" s="115"/>
      <c r="FZ618" s="115"/>
      <c r="GA618" s="115"/>
      <c r="GB618" s="115"/>
      <c r="GC618" s="115"/>
      <c r="GD618" s="115"/>
      <c r="GE618" s="115"/>
      <c r="GF618" s="115"/>
      <c r="GG618" s="115"/>
      <c r="GH618" s="115"/>
    </row>
    <row r="619" s="6" customFormat="1" ht="88" customHeight="1" spans="1:190">
      <c r="A619" s="98">
        <v>490</v>
      </c>
      <c r="B619" s="105" t="s">
        <v>2592</v>
      </c>
      <c r="C619" s="105" t="s">
        <v>2070</v>
      </c>
      <c r="D619" s="105" t="s">
        <v>2593</v>
      </c>
      <c r="E619" s="106" t="s">
        <v>2594</v>
      </c>
      <c r="F619" s="107">
        <v>36</v>
      </c>
      <c r="G619" s="108" t="s">
        <v>2595</v>
      </c>
      <c r="H619" s="109" t="s">
        <v>2591</v>
      </c>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c r="BY619" s="115"/>
      <c r="BZ619" s="115"/>
      <c r="CA619" s="115"/>
      <c r="CB619" s="115"/>
      <c r="CC619" s="115"/>
      <c r="CD619" s="115"/>
      <c r="CE619" s="115"/>
      <c r="CF619" s="115"/>
      <c r="CG619" s="115"/>
      <c r="CH619" s="115"/>
      <c r="CI619" s="115"/>
      <c r="CJ619" s="115"/>
      <c r="CK619" s="115"/>
      <c r="CL619" s="115"/>
      <c r="CM619" s="115"/>
      <c r="CN619" s="115"/>
      <c r="CO619" s="115"/>
      <c r="CP619" s="115"/>
      <c r="CQ619" s="115"/>
      <c r="CR619" s="115"/>
      <c r="CS619" s="115"/>
      <c r="CT619" s="115"/>
      <c r="CU619" s="115"/>
      <c r="CV619" s="115"/>
      <c r="CW619" s="115"/>
      <c r="CX619" s="115"/>
      <c r="CY619" s="115"/>
      <c r="CZ619" s="115"/>
      <c r="DA619" s="115"/>
      <c r="DB619" s="115"/>
      <c r="DC619" s="115"/>
      <c r="DD619" s="115"/>
      <c r="DE619" s="115"/>
      <c r="DF619" s="115"/>
      <c r="DG619" s="115"/>
      <c r="DH619" s="115"/>
      <c r="DI619" s="115"/>
      <c r="DJ619" s="115"/>
      <c r="DK619" s="115"/>
      <c r="DL619" s="115"/>
      <c r="DM619" s="115"/>
      <c r="DN619" s="115"/>
      <c r="DO619" s="115"/>
      <c r="DP619" s="115"/>
      <c r="DQ619" s="115"/>
      <c r="DR619" s="115"/>
      <c r="DS619" s="115"/>
      <c r="DT619" s="115"/>
      <c r="DU619" s="115"/>
      <c r="DV619" s="115"/>
      <c r="DW619" s="115"/>
      <c r="DX619" s="115"/>
      <c r="DY619" s="115"/>
      <c r="DZ619" s="115"/>
      <c r="EA619" s="115"/>
      <c r="EB619" s="115"/>
      <c r="EC619" s="115"/>
      <c r="ED619" s="115"/>
      <c r="EE619" s="115"/>
      <c r="EF619" s="115"/>
      <c r="EG619" s="115"/>
      <c r="EH619" s="115"/>
      <c r="EI619" s="115"/>
      <c r="EJ619" s="115"/>
      <c r="EK619" s="115"/>
      <c r="EL619" s="115"/>
      <c r="EM619" s="115"/>
      <c r="EN619" s="115"/>
      <c r="EO619" s="115"/>
      <c r="EP619" s="115"/>
      <c r="EQ619" s="115"/>
      <c r="ER619" s="115"/>
      <c r="ES619" s="115"/>
      <c r="ET619" s="115"/>
      <c r="EU619" s="115"/>
      <c r="EV619" s="115"/>
      <c r="EW619" s="115"/>
      <c r="EX619" s="115"/>
      <c r="EY619" s="115"/>
      <c r="EZ619" s="115"/>
      <c r="FA619" s="115"/>
      <c r="FB619" s="115"/>
      <c r="FC619" s="115"/>
      <c r="FD619" s="115"/>
      <c r="FE619" s="115"/>
      <c r="FF619" s="115"/>
      <c r="FG619" s="115"/>
      <c r="FH619" s="115"/>
      <c r="FI619" s="115"/>
      <c r="FJ619" s="115"/>
      <c r="FK619" s="115"/>
      <c r="FL619" s="115"/>
      <c r="FM619" s="115"/>
      <c r="FN619" s="115"/>
      <c r="FO619" s="115"/>
      <c r="FP619" s="115"/>
      <c r="FQ619" s="115"/>
      <c r="FR619" s="115"/>
      <c r="FS619" s="115"/>
      <c r="FT619" s="115"/>
      <c r="FU619" s="115"/>
      <c r="FV619" s="115"/>
      <c r="FW619" s="115"/>
      <c r="FX619" s="115"/>
      <c r="FY619" s="115"/>
      <c r="FZ619" s="115"/>
      <c r="GA619" s="115"/>
      <c r="GB619" s="115"/>
      <c r="GC619" s="115"/>
      <c r="GD619" s="115"/>
      <c r="GE619" s="115"/>
      <c r="GF619" s="115"/>
      <c r="GG619" s="115"/>
      <c r="GH619" s="115"/>
    </row>
    <row r="620" s="6" customFormat="1" ht="88" customHeight="1" spans="1:190">
      <c r="A620" s="98">
        <v>491</v>
      </c>
      <c r="B620" s="105" t="s">
        <v>2596</v>
      </c>
      <c r="C620" s="105" t="s">
        <v>2070</v>
      </c>
      <c r="D620" s="105" t="s">
        <v>2597</v>
      </c>
      <c r="E620" s="106" t="s">
        <v>2598</v>
      </c>
      <c r="F620" s="107">
        <v>32</v>
      </c>
      <c r="G620" s="108" t="s">
        <v>2599</v>
      </c>
      <c r="H620" s="109" t="s">
        <v>2591</v>
      </c>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c r="BY620" s="115"/>
      <c r="BZ620" s="115"/>
      <c r="CA620" s="115"/>
      <c r="CB620" s="115"/>
      <c r="CC620" s="115"/>
      <c r="CD620" s="115"/>
      <c r="CE620" s="115"/>
      <c r="CF620" s="115"/>
      <c r="CG620" s="115"/>
      <c r="CH620" s="115"/>
      <c r="CI620" s="115"/>
      <c r="CJ620" s="115"/>
      <c r="CK620" s="115"/>
      <c r="CL620" s="115"/>
      <c r="CM620" s="115"/>
      <c r="CN620" s="115"/>
      <c r="CO620" s="115"/>
      <c r="CP620" s="115"/>
      <c r="CQ620" s="115"/>
      <c r="CR620" s="115"/>
      <c r="CS620" s="115"/>
      <c r="CT620" s="115"/>
      <c r="CU620" s="115"/>
      <c r="CV620" s="115"/>
      <c r="CW620" s="115"/>
      <c r="CX620" s="115"/>
      <c r="CY620" s="115"/>
      <c r="CZ620" s="115"/>
      <c r="DA620" s="115"/>
      <c r="DB620" s="115"/>
      <c r="DC620" s="115"/>
      <c r="DD620" s="115"/>
      <c r="DE620" s="115"/>
      <c r="DF620" s="115"/>
      <c r="DG620" s="115"/>
      <c r="DH620" s="115"/>
      <c r="DI620" s="115"/>
      <c r="DJ620" s="115"/>
      <c r="DK620" s="115"/>
      <c r="DL620" s="115"/>
      <c r="DM620" s="115"/>
      <c r="DN620" s="115"/>
      <c r="DO620" s="115"/>
      <c r="DP620" s="115"/>
      <c r="DQ620" s="115"/>
      <c r="DR620" s="115"/>
      <c r="DS620" s="115"/>
      <c r="DT620" s="115"/>
      <c r="DU620" s="115"/>
      <c r="DV620" s="115"/>
      <c r="DW620" s="115"/>
      <c r="DX620" s="115"/>
      <c r="DY620" s="115"/>
      <c r="DZ620" s="115"/>
      <c r="EA620" s="115"/>
      <c r="EB620" s="115"/>
      <c r="EC620" s="115"/>
      <c r="ED620" s="115"/>
      <c r="EE620" s="115"/>
      <c r="EF620" s="115"/>
      <c r="EG620" s="115"/>
      <c r="EH620" s="115"/>
      <c r="EI620" s="115"/>
      <c r="EJ620" s="115"/>
      <c r="EK620" s="115"/>
      <c r="EL620" s="115"/>
      <c r="EM620" s="115"/>
      <c r="EN620" s="115"/>
      <c r="EO620" s="115"/>
      <c r="EP620" s="115"/>
      <c r="EQ620" s="115"/>
      <c r="ER620" s="115"/>
      <c r="ES620" s="115"/>
      <c r="ET620" s="115"/>
      <c r="EU620" s="115"/>
      <c r="EV620" s="115"/>
      <c r="EW620" s="115"/>
      <c r="EX620" s="115"/>
      <c r="EY620" s="115"/>
      <c r="EZ620" s="115"/>
      <c r="FA620" s="115"/>
      <c r="FB620" s="115"/>
      <c r="FC620" s="115"/>
      <c r="FD620" s="115"/>
      <c r="FE620" s="115"/>
      <c r="FF620" s="115"/>
      <c r="FG620" s="115"/>
      <c r="FH620" s="115"/>
      <c r="FI620" s="115"/>
      <c r="FJ620" s="115"/>
      <c r="FK620" s="115"/>
      <c r="FL620" s="115"/>
      <c r="FM620" s="115"/>
      <c r="FN620" s="115"/>
      <c r="FO620" s="115"/>
      <c r="FP620" s="115"/>
      <c r="FQ620" s="115"/>
      <c r="FR620" s="115"/>
      <c r="FS620" s="115"/>
      <c r="FT620" s="115"/>
      <c r="FU620" s="115"/>
      <c r="FV620" s="115"/>
      <c r="FW620" s="115"/>
      <c r="FX620" s="115"/>
      <c r="FY620" s="115"/>
      <c r="FZ620" s="115"/>
      <c r="GA620" s="115"/>
      <c r="GB620" s="115"/>
      <c r="GC620" s="115"/>
      <c r="GD620" s="115"/>
      <c r="GE620" s="115"/>
      <c r="GF620" s="115"/>
      <c r="GG620" s="115"/>
      <c r="GH620" s="115"/>
    </row>
    <row r="621" s="6" customFormat="1" ht="88" customHeight="1" spans="1:190">
      <c r="A621" s="98">
        <v>492</v>
      </c>
      <c r="B621" s="105" t="s">
        <v>2600</v>
      </c>
      <c r="C621" s="105" t="s">
        <v>2070</v>
      </c>
      <c r="D621" s="105" t="s">
        <v>2601</v>
      </c>
      <c r="E621" s="106" t="s">
        <v>2602</v>
      </c>
      <c r="F621" s="107">
        <v>160</v>
      </c>
      <c r="G621" s="108" t="s">
        <v>2603</v>
      </c>
      <c r="H621" s="109" t="s">
        <v>2591</v>
      </c>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c r="BY621" s="115"/>
      <c r="BZ621" s="115"/>
      <c r="CA621" s="115"/>
      <c r="CB621" s="115"/>
      <c r="CC621" s="115"/>
      <c r="CD621" s="115"/>
      <c r="CE621" s="115"/>
      <c r="CF621" s="115"/>
      <c r="CG621" s="115"/>
      <c r="CH621" s="115"/>
      <c r="CI621" s="115"/>
      <c r="CJ621" s="115"/>
      <c r="CK621" s="115"/>
      <c r="CL621" s="115"/>
      <c r="CM621" s="115"/>
      <c r="CN621" s="115"/>
      <c r="CO621" s="115"/>
      <c r="CP621" s="115"/>
      <c r="CQ621" s="115"/>
      <c r="CR621" s="115"/>
      <c r="CS621" s="115"/>
      <c r="CT621" s="115"/>
      <c r="CU621" s="115"/>
      <c r="CV621" s="115"/>
      <c r="CW621" s="115"/>
      <c r="CX621" s="115"/>
      <c r="CY621" s="115"/>
      <c r="CZ621" s="115"/>
      <c r="DA621" s="115"/>
      <c r="DB621" s="115"/>
      <c r="DC621" s="115"/>
      <c r="DD621" s="115"/>
      <c r="DE621" s="115"/>
      <c r="DF621" s="115"/>
      <c r="DG621" s="115"/>
      <c r="DH621" s="115"/>
      <c r="DI621" s="115"/>
      <c r="DJ621" s="115"/>
      <c r="DK621" s="115"/>
      <c r="DL621" s="115"/>
      <c r="DM621" s="115"/>
      <c r="DN621" s="115"/>
      <c r="DO621" s="115"/>
      <c r="DP621" s="115"/>
      <c r="DQ621" s="115"/>
      <c r="DR621" s="115"/>
      <c r="DS621" s="115"/>
      <c r="DT621" s="115"/>
      <c r="DU621" s="115"/>
      <c r="DV621" s="115"/>
      <c r="DW621" s="115"/>
      <c r="DX621" s="115"/>
      <c r="DY621" s="115"/>
      <c r="DZ621" s="115"/>
      <c r="EA621" s="115"/>
      <c r="EB621" s="115"/>
      <c r="EC621" s="115"/>
      <c r="ED621" s="115"/>
      <c r="EE621" s="115"/>
      <c r="EF621" s="115"/>
      <c r="EG621" s="115"/>
      <c r="EH621" s="115"/>
      <c r="EI621" s="115"/>
      <c r="EJ621" s="115"/>
      <c r="EK621" s="115"/>
      <c r="EL621" s="115"/>
      <c r="EM621" s="115"/>
      <c r="EN621" s="115"/>
      <c r="EO621" s="115"/>
      <c r="EP621" s="115"/>
      <c r="EQ621" s="115"/>
      <c r="ER621" s="115"/>
      <c r="ES621" s="115"/>
      <c r="ET621" s="115"/>
      <c r="EU621" s="115"/>
      <c r="EV621" s="115"/>
      <c r="EW621" s="115"/>
      <c r="EX621" s="115"/>
      <c r="EY621" s="115"/>
      <c r="EZ621" s="115"/>
      <c r="FA621" s="115"/>
      <c r="FB621" s="115"/>
      <c r="FC621" s="115"/>
      <c r="FD621" s="115"/>
      <c r="FE621" s="115"/>
      <c r="FF621" s="115"/>
      <c r="FG621" s="115"/>
      <c r="FH621" s="115"/>
      <c r="FI621" s="115"/>
      <c r="FJ621" s="115"/>
      <c r="FK621" s="115"/>
      <c r="FL621" s="115"/>
      <c r="FM621" s="115"/>
      <c r="FN621" s="115"/>
      <c r="FO621" s="115"/>
      <c r="FP621" s="115"/>
      <c r="FQ621" s="115"/>
      <c r="FR621" s="115"/>
      <c r="FS621" s="115"/>
      <c r="FT621" s="115"/>
      <c r="FU621" s="115"/>
      <c r="FV621" s="115"/>
      <c r="FW621" s="115"/>
      <c r="FX621" s="115"/>
      <c r="FY621" s="115"/>
      <c r="FZ621" s="115"/>
      <c r="GA621" s="115"/>
      <c r="GB621" s="115"/>
      <c r="GC621" s="115"/>
      <c r="GD621" s="115"/>
      <c r="GE621" s="115"/>
      <c r="GF621" s="115"/>
      <c r="GG621" s="115"/>
      <c r="GH621" s="115"/>
    </row>
    <row r="622" s="6" customFormat="1" ht="88" customHeight="1" spans="1:190">
      <c r="A622" s="98">
        <v>493</v>
      </c>
      <c r="B622" s="105" t="s">
        <v>2604</v>
      </c>
      <c r="C622" s="105" t="s">
        <v>2070</v>
      </c>
      <c r="D622" s="105" t="s">
        <v>2605</v>
      </c>
      <c r="E622" s="106" t="s">
        <v>2606</v>
      </c>
      <c r="F622" s="107">
        <v>24</v>
      </c>
      <c r="G622" s="108" t="s">
        <v>2607</v>
      </c>
      <c r="H622" s="109" t="s">
        <v>2591</v>
      </c>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c r="BY622" s="115"/>
      <c r="BZ622" s="115"/>
      <c r="CA622" s="115"/>
      <c r="CB622" s="115"/>
      <c r="CC622" s="115"/>
      <c r="CD622" s="115"/>
      <c r="CE622" s="115"/>
      <c r="CF622" s="115"/>
      <c r="CG622" s="115"/>
      <c r="CH622" s="115"/>
      <c r="CI622" s="115"/>
      <c r="CJ622" s="115"/>
      <c r="CK622" s="115"/>
      <c r="CL622" s="115"/>
      <c r="CM622" s="115"/>
      <c r="CN622" s="115"/>
      <c r="CO622" s="115"/>
      <c r="CP622" s="115"/>
      <c r="CQ622" s="115"/>
      <c r="CR622" s="115"/>
      <c r="CS622" s="115"/>
      <c r="CT622" s="115"/>
      <c r="CU622" s="115"/>
      <c r="CV622" s="115"/>
      <c r="CW622" s="115"/>
      <c r="CX622" s="115"/>
      <c r="CY622" s="115"/>
      <c r="CZ622" s="115"/>
      <c r="DA622" s="115"/>
      <c r="DB622" s="115"/>
      <c r="DC622" s="115"/>
      <c r="DD622" s="115"/>
      <c r="DE622" s="115"/>
      <c r="DF622" s="115"/>
      <c r="DG622" s="115"/>
      <c r="DH622" s="115"/>
      <c r="DI622" s="115"/>
      <c r="DJ622" s="115"/>
      <c r="DK622" s="115"/>
      <c r="DL622" s="115"/>
      <c r="DM622" s="115"/>
      <c r="DN622" s="115"/>
      <c r="DO622" s="115"/>
      <c r="DP622" s="115"/>
      <c r="DQ622" s="115"/>
      <c r="DR622" s="115"/>
      <c r="DS622" s="115"/>
      <c r="DT622" s="115"/>
      <c r="DU622" s="115"/>
      <c r="DV622" s="115"/>
      <c r="DW622" s="115"/>
      <c r="DX622" s="115"/>
      <c r="DY622" s="115"/>
      <c r="DZ622" s="115"/>
      <c r="EA622" s="115"/>
      <c r="EB622" s="115"/>
      <c r="EC622" s="115"/>
      <c r="ED622" s="115"/>
      <c r="EE622" s="115"/>
      <c r="EF622" s="115"/>
      <c r="EG622" s="115"/>
      <c r="EH622" s="115"/>
      <c r="EI622" s="115"/>
      <c r="EJ622" s="115"/>
      <c r="EK622" s="115"/>
      <c r="EL622" s="115"/>
      <c r="EM622" s="115"/>
      <c r="EN622" s="115"/>
      <c r="EO622" s="115"/>
      <c r="EP622" s="115"/>
      <c r="EQ622" s="115"/>
      <c r="ER622" s="115"/>
      <c r="ES622" s="115"/>
      <c r="ET622" s="115"/>
      <c r="EU622" s="115"/>
      <c r="EV622" s="115"/>
      <c r="EW622" s="115"/>
      <c r="EX622" s="115"/>
      <c r="EY622" s="115"/>
      <c r="EZ622" s="115"/>
      <c r="FA622" s="115"/>
      <c r="FB622" s="115"/>
      <c r="FC622" s="115"/>
      <c r="FD622" s="115"/>
      <c r="FE622" s="115"/>
      <c r="FF622" s="115"/>
      <c r="FG622" s="115"/>
      <c r="FH622" s="115"/>
      <c r="FI622" s="115"/>
      <c r="FJ622" s="115"/>
      <c r="FK622" s="115"/>
      <c r="FL622" s="115"/>
      <c r="FM622" s="115"/>
      <c r="FN622" s="115"/>
      <c r="FO622" s="115"/>
      <c r="FP622" s="115"/>
      <c r="FQ622" s="115"/>
      <c r="FR622" s="115"/>
      <c r="FS622" s="115"/>
      <c r="FT622" s="115"/>
      <c r="FU622" s="115"/>
      <c r="FV622" s="115"/>
      <c r="FW622" s="115"/>
      <c r="FX622" s="115"/>
      <c r="FY622" s="115"/>
      <c r="FZ622" s="115"/>
      <c r="GA622" s="115"/>
      <c r="GB622" s="115"/>
      <c r="GC622" s="115"/>
      <c r="GD622" s="115"/>
      <c r="GE622" s="115"/>
      <c r="GF622" s="115"/>
      <c r="GG622" s="115"/>
      <c r="GH622" s="115"/>
    </row>
    <row r="623" s="6" customFormat="1" ht="88" customHeight="1" spans="1:190">
      <c r="A623" s="98">
        <v>494</v>
      </c>
      <c r="B623" s="105" t="s">
        <v>2608</v>
      </c>
      <c r="C623" s="105" t="s">
        <v>2070</v>
      </c>
      <c r="D623" s="105" t="s">
        <v>2609</v>
      </c>
      <c r="E623" s="106" t="s">
        <v>2610</v>
      </c>
      <c r="F623" s="107">
        <v>76</v>
      </c>
      <c r="G623" s="108" t="s">
        <v>2611</v>
      </c>
      <c r="H623" s="109" t="s">
        <v>2591</v>
      </c>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c r="BY623" s="115"/>
      <c r="BZ623" s="115"/>
      <c r="CA623" s="115"/>
      <c r="CB623" s="115"/>
      <c r="CC623" s="115"/>
      <c r="CD623" s="115"/>
      <c r="CE623" s="115"/>
      <c r="CF623" s="115"/>
      <c r="CG623" s="115"/>
      <c r="CH623" s="115"/>
      <c r="CI623" s="115"/>
      <c r="CJ623" s="115"/>
      <c r="CK623" s="115"/>
      <c r="CL623" s="115"/>
      <c r="CM623" s="115"/>
      <c r="CN623" s="115"/>
      <c r="CO623" s="115"/>
      <c r="CP623" s="115"/>
      <c r="CQ623" s="115"/>
      <c r="CR623" s="115"/>
      <c r="CS623" s="115"/>
      <c r="CT623" s="115"/>
      <c r="CU623" s="115"/>
      <c r="CV623" s="115"/>
      <c r="CW623" s="115"/>
      <c r="CX623" s="115"/>
      <c r="CY623" s="115"/>
      <c r="CZ623" s="115"/>
      <c r="DA623" s="115"/>
      <c r="DB623" s="115"/>
      <c r="DC623" s="115"/>
      <c r="DD623" s="115"/>
      <c r="DE623" s="115"/>
      <c r="DF623" s="115"/>
      <c r="DG623" s="115"/>
      <c r="DH623" s="115"/>
      <c r="DI623" s="115"/>
      <c r="DJ623" s="115"/>
      <c r="DK623" s="115"/>
      <c r="DL623" s="115"/>
      <c r="DM623" s="115"/>
      <c r="DN623" s="115"/>
      <c r="DO623" s="115"/>
      <c r="DP623" s="115"/>
      <c r="DQ623" s="115"/>
      <c r="DR623" s="115"/>
      <c r="DS623" s="115"/>
      <c r="DT623" s="115"/>
      <c r="DU623" s="115"/>
      <c r="DV623" s="115"/>
      <c r="DW623" s="115"/>
      <c r="DX623" s="115"/>
      <c r="DY623" s="115"/>
      <c r="DZ623" s="115"/>
      <c r="EA623" s="115"/>
      <c r="EB623" s="115"/>
      <c r="EC623" s="115"/>
      <c r="ED623" s="115"/>
      <c r="EE623" s="115"/>
      <c r="EF623" s="115"/>
      <c r="EG623" s="115"/>
      <c r="EH623" s="115"/>
      <c r="EI623" s="115"/>
      <c r="EJ623" s="115"/>
      <c r="EK623" s="115"/>
      <c r="EL623" s="115"/>
      <c r="EM623" s="115"/>
      <c r="EN623" s="115"/>
      <c r="EO623" s="115"/>
      <c r="EP623" s="115"/>
      <c r="EQ623" s="115"/>
      <c r="ER623" s="115"/>
      <c r="ES623" s="115"/>
      <c r="ET623" s="115"/>
      <c r="EU623" s="115"/>
      <c r="EV623" s="115"/>
      <c r="EW623" s="115"/>
      <c r="EX623" s="115"/>
      <c r="EY623" s="115"/>
      <c r="EZ623" s="115"/>
      <c r="FA623" s="115"/>
      <c r="FB623" s="115"/>
      <c r="FC623" s="115"/>
      <c r="FD623" s="115"/>
      <c r="FE623" s="115"/>
      <c r="FF623" s="115"/>
      <c r="FG623" s="115"/>
      <c r="FH623" s="115"/>
      <c r="FI623" s="115"/>
      <c r="FJ623" s="115"/>
      <c r="FK623" s="115"/>
      <c r="FL623" s="115"/>
      <c r="FM623" s="115"/>
      <c r="FN623" s="115"/>
      <c r="FO623" s="115"/>
      <c r="FP623" s="115"/>
      <c r="FQ623" s="115"/>
      <c r="FR623" s="115"/>
      <c r="FS623" s="115"/>
      <c r="FT623" s="115"/>
      <c r="FU623" s="115"/>
      <c r="FV623" s="115"/>
      <c r="FW623" s="115"/>
      <c r="FX623" s="115"/>
      <c r="FY623" s="115"/>
      <c r="FZ623" s="115"/>
      <c r="GA623" s="115"/>
      <c r="GB623" s="115"/>
      <c r="GC623" s="115"/>
      <c r="GD623" s="115"/>
      <c r="GE623" s="115"/>
      <c r="GF623" s="115"/>
      <c r="GG623" s="115"/>
      <c r="GH623" s="115"/>
    </row>
    <row r="624" s="6" customFormat="1" ht="88" customHeight="1" spans="1:190">
      <c r="A624" s="98">
        <v>495</v>
      </c>
      <c r="B624" s="105" t="s">
        <v>2612</v>
      </c>
      <c r="C624" s="105" t="s">
        <v>2070</v>
      </c>
      <c r="D624" s="105" t="s">
        <v>2613</v>
      </c>
      <c r="E624" s="106" t="s">
        <v>2614</v>
      </c>
      <c r="F624" s="107">
        <v>12</v>
      </c>
      <c r="G624" s="108" t="s">
        <v>2615</v>
      </c>
      <c r="H624" s="109" t="s">
        <v>2591</v>
      </c>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c r="BY624" s="115"/>
      <c r="BZ624" s="115"/>
      <c r="CA624" s="115"/>
      <c r="CB624" s="115"/>
      <c r="CC624" s="115"/>
      <c r="CD624" s="115"/>
      <c r="CE624" s="115"/>
      <c r="CF624" s="115"/>
      <c r="CG624" s="115"/>
      <c r="CH624" s="115"/>
      <c r="CI624" s="115"/>
      <c r="CJ624" s="115"/>
      <c r="CK624" s="115"/>
      <c r="CL624" s="115"/>
      <c r="CM624" s="115"/>
      <c r="CN624" s="115"/>
      <c r="CO624" s="115"/>
      <c r="CP624" s="115"/>
      <c r="CQ624" s="115"/>
      <c r="CR624" s="115"/>
      <c r="CS624" s="115"/>
      <c r="CT624" s="115"/>
      <c r="CU624" s="115"/>
      <c r="CV624" s="115"/>
      <c r="CW624" s="115"/>
      <c r="CX624" s="115"/>
      <c r="CY624" s="115"/>
      <c r="CZ624" s="115"/>
      <c r="DA624" s="115"/>
      <c r="DB624" s="115"/>
      <c r="DC624" s="115"/>
      <c r="DD624" s="115"/>
      <c r="DE624" s="115"/>
      <c r="DF624" s="115"/>
      <c r="DG624" s="115"/>
      <c r="DH624" s="115"/>
      <c r="DI624" s="115"/>
      <c r="DJ624" s="115"/>
      <c r="DK624" s="115"/>
      <c r="DL624" s="115"/>
      <c r="DM624" s="115"/>
      <c r="DN624" s="115"/>
      <c r="DO624" s="115"/>
      <c r="DP624" s="115"/>
      <c r="DQ624" s="115"/>
      <c r="DR624" s="115"/>
      <c r="DS624" s="115"/>
      <c r="DT624" s="115"/>
      <c r="DU624" s="115"/>
      <c r="DV624" s="115"/>
      <c r="DW624" s="115"/>
      <c r="DX624" s="115"/>
      <c r="DY624" s="115"/>
      <c r="DZ624" s="115"/>
      <c r="EA624" s="115"/>
      <c r="EB624" s="115"/>
      <c r="EC624" s="115"/>
      <c r="ED624" s="115"/>
      <c r="EE624" s="115"/>
      <c r="EF624" s="115"/>
      <c r="EG624" s="115"/>
      <c r="EH624" s="115"/>
      <c r="EI624" s="115"/>
      <c r="EJ624" s="115"/>
      <c r="EK624" s="115"/>
      <c r="EL624" s="115"/>
      <c r="EM624" s="115"/>
      <c r="EN624" s="115"/>
      <c r="EO624" s="115"/>
      <c r="EP624" s="115"/>
      <c r="EQ624" s="115"/>
      <c r="ER624" s="115"/>
      <c r="ES624" s="115"/>
      <c r="ET624" s="115"/>
      <c r="EU624" s="115"/>
      <c r="EV624" s="115"/>
      <c r="EW624" s="115"/>
      <c r="EX624" s="115"/>
      <c r="EY624" s="115"/>
      <c r="EZ624" s="115"/>
      <c r="FA624" s="115"/>
      <c r="FB624" s="115"/>
      <c r="FC624" s="115"/>
      <c r="FD624" s="115"/>
      <c r="FE624" s="115"/>
      <c r="FF624" s="115"/>
      <c r="FG624" s="115"/>
      <c r="FH624" s="115"/>
      <c r="FI624" s="115"/>
      <c r="FJ624" s="115"/>
      <c r="FK624" s="115"/>
      <c r="FL624" s="115"/>
      <c r="FM624" s="115"/>
      <c r="FN624" s="115"/>
      <c r="FO624" s="115"/>
      <c r="FP624" s="115"/>
      <c r="FQ624" s="115"/>
      <c r="FR624" s="115"/>
      <c r="FS624" s="115"/>
      <c r="FT624" s="115"/>
      <c r="FU624" s="115"/>
      <c r="FV624" s="115"/>
      <c r="FW624" s="115"/>
      <c r="FX624" s="115"/>
      <c r="FY624" s="115"/>
      <c r="FZ624" s="115"/>
      <c r="GA624" s="115"/>
      <c r="GB624" s="115"/>
      <c r="GC624" s="115"/>
      <c r="GD624" s="115"/>
      <c r="GE624" s="115"/>
      <c r="GF624" s="115"/>
      <c r="GG624" s="115"/>
      <c r="GH624" s="115"/>
    </row>
    <row r="625" s="6" customFormat="1" ht="88" customHeight="1" spans="1:190">
      <c r="A625" s="98">
        <v>496</v>
      </c>
      <c r="B625" s="105" t="s">
        <v>2616</v>
      </c>
      <c r="C625" s="105" t="s">
        <v>2070</v>
      </c>
      <c r="D625" s="105" t="s">
        <v>2617</v>
      </c>
      <c r="E625" s="106" t="s">
        <v>2618</v>
      </c>
      <c r="F625" s="107">
        <v>20</v>
      </c>
      <c r="G625" s="108" t="s">
        <v>2619</v>
      </c>
      <c r="H625" s="109" t="s">
        <v>2591</v>
      </c>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c r="BY625" s="115"/>
      <c r="BZ625" s="115"/>
      <c r="CA625" s="115"/>
      <c r="CB625" s="115"/>
      <c r="CC625" s="115"/>
      <c r="CD625" s="115"/>
      <c r="CE625" s="115"/>
      <c r="CF625" s="115"/>
      <c r="CG625" s="115"/>
      <c r="CH625" s="115"/>
      <c r="CI625" s="115"/>
      <c r="CJ625" s="115"/>
      <c r="CK625" s="115"/>
      <c r="CL625" s="115"/>
      <c r="CM625" s="115"/>
      <c r="CN625" s="115"/>
      <c r="CO625" s="115"/>
      <c r="CP625" s="115"/>
      <c r="CQ625" s="115"/>
      <c r="CR625" s="115"/>
      <c r="CS625" s="115"/>
      <c r="CT625" s="115"/>
      <c r="CU625" s="115"/>
      <c r="CV625" s="115"/>
      <c r="CW625" s="115"/>
      <c r="CX625" s="115"/>
      <c r="CY625" s="115"/>
      <c r="CZ625" s="115"/>
      <c r="DA625" s="115"/>
      <c r="DB625" s="115"/>
      <c r="DC625" s="115"/>
      <c r="DD625" s="115"/>
      <c r="DE625" s="115"/>
      <c r="DF625" s="115"/>
      <c r="DG625" s="115"/>
      <c r="DH625" s="115"/>
      <c r="DI625" s="115"/>
      <c r="DJ625" s="115"/>
      <c r="DK625" s="115"/>
      <c r="DL625" s="115"/>
      <c r="DM625" s="115"/>
      <c r="DN625" s="115"/>
      <c r="DO625" s="115"/>
      <c r="DP625" s="115"/>
      <c r="DQ625" s="115"/>
      <c r="DR625" s="115"/>
      <c r="DS625" s="115"/>
      <c r="DT625" s="115"/>
      <c r="DU625" s="115"/>
      <c r="DV625" s="115"/>
      <c r="DW625" s="115"/>
      <c r="DX625" s="115"/>
      <c r="DY625" s="115"/>
      <c r="DZ625" s="115"/>
      <c r="EA625" s="115"/>
      <c r="EB625" s="115"/>
      <c r="EC625" s="115"/>
      <c r="ED625" s="115"/>
      <c r="EE625" s="115"/>
      <c r="EF625" s="115"/>
      <c r="EG625" s="115"/>
      <c r="EH625" s="115"/>
      <c r="EI625" s="115"/>
      <c r="EJ625" s="115"/>
      <c r="EK625" s="115"/>
      <c r="EL625" s="115"/>
      <c r="EM625" s="115"/>
      <c r="EN625" s="115"/>
      <c r="EO625" s="115"/>
      <c r="EP625" s="115"/>
      <c r="EQ625" s="115"/>
      <c r="ER625" s="115"/>
      <c r="ES625" s="115"/>
      <c r="ET625" s="115"/>
      <c r="EU625" s="115"/>
      <c r="EV625" s="115"/>
      <c r="EW625" s="115"/>
      <c r="EX625" s="115"/>
      <c r="EY625" s="115"/>
      <c r="EZ625" s="115"/>
      <c r="FA625" s="115"/>
      <c r="FB625" s="115"/>
      <c r="FC625" s="115"/>
      <c r="FD625" s="115"/>
      <c r="FE625" s="115"/>
      <c r="FF625" s="115"/>
      <c r="FG625" s="115"/>
      <c r="FH625" s="115"/>
      <c r="FI625" s="115"/>
      <c r="FJ625" s="115"/>
      <c r="FK625" s="115"/>
      <c r="FL625" s="115"/>
      <c r="FM625" s="115"/>
      <c r="FN625" s="115"/>
      <c r="FO625" s="115"/>
      <c r="FP625" s="115"/>
      <c r="FQ625" s="115"/>
      <c r="FR625" s="115"/>
      <c r="FS625" s="115"/>
      <c r="FT625" s="115"/>
      <c r="FU625" s="115"/>
      <c r="FV625" s="115"/>
      <c r="FW625" s="115"/>
      <c r="FX625" s="115"/>
      <c r="FY625" s="115"/>
      <c r="FZ625" s="115"/>
      <c r="GA625" s="115"/>
      <c r="GB625" s="115"/>
      <c r="GC625" s="115"/>
      <c r="GD625" s="115"/>
      <c r="GE625" s="115"/>
      <c r="GF625" s="115"/>
      <c r="GG625" s="115"/>
      <c r="GH625" s="115"/>
    </row>
    <row r="626" s="6" customFormat="1" ht="88" customHeight="1" spans="1:190">
      <c r="A626" s="98">
        <v>497</v>
      </c>
      <c r="B626" s="105" t="s">
        <v>2620</v>
      </c>
      <c r="C626" s="105" t="s">
        <v>2070</v>
      </c>
      <c r="D626" s="105" t="s">
        <v>2621</v>
      </c>
      <c r="E626" s="106" t="s">
        <v>2622</v>
      </c>
      <c r="F626" s="107">
        <v>44</v>
      </c>
      <c r="G626" s="108" t="s">
        <v>2623</v>
      </c>
      <c r="H626" s="109" t="s">
        <v>2591</v>
      </c>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c r="BY626" s="115"/>
      <c r="BZ626" s="115"/>
      <c r="CA626" s="115"/>
      <c r="CB626" s="115"/>
      <c r="CC626" s="115"/>
      <c r="CD626" s="115"/>
      <c r="CE626" s="115"/>
      <c r="CF626" s="115"/>
      <c r="CG626" s="115"/>
      <c r="CH626" s="115"/>
      <c r="CI626" s="115"/>
      <c r="CJ626" s="115"/>
      <c r="CK626" s="115"/>
      <c r="CL626" s="115"/>
      <c r="CM626" s="115"/>
      <c r="CN626" s="115"/>
      <c r="CO626" s="115"/>
      <c r="CP626" s="115"/>
      <c r="CQ626" s="115"/>
      <c r="CR626" s="115"/>
      <c r="CS626" s="115"/>
      <c r="CT626" s="115"/>
      <c r="CU626" s="115"/>
      <c r="CV626" s="115"/>
      <c r="CW626" s="115"/>
      <c r="CX626" s="115"/>
      <c r="CY626" s="115"/>
      <c r="CZ626" s="115"/>
      <c r="DA626" s="115"/>
      <c r="DB626" s="115"/>
      <c r="DC626" s="115"/>
      <c r="DD626" s="115"/>
      <c r="DE626" s="115"/>
      <c r="DF626" s="115"/>
      <c r="DG626" s="115"/>
      <c r="DH626" s="115"/>
      <c r="DI626" s="115"/>
      <c r="DJ626" s="115"/>
      <c r="DK626" s="115"/>
      <c r="DL626" s="115"/>
      <c r="DM626" s="115"/>
      <c r="DN626" s="115"/>
      <c r="DO626" s="115"/>
      <c r="DP626" s="115"/>
      <c r="DQ626" s="115"/>
      <c r="DR626" s="115"/>
      <c r="DS626" s="115"/>
      <c r="DT626" s="115"/>
      <c r="DU626" s="115"/>
      <c r="DV626" s="115"/>
      <c r="DW626" s="115"/>
      <c r="DX626" s="115"/>
      <c r="DY626" s="115"/>
      <c r="DZ626" s="115"/>
      <c r="EA626" s="115"/>
      <c r="EB626" s="115"/>
      <c r="EC626" s="115"/>
      <c r="ED626" s="115"/>
      <c r="EE626" s="115"/>
      <c r="EF626" s="115"/>
      <c r="EG626" s="115"/>
      <c r="EH626" s="115"/>
      <c r="EI626" s="115"/>
      <c r="EJ626" s="115"/>
      <c r="EK626" s="115"/>
      <c r="EL626" s="115"/>
      <c r="EM626" s="115"/>
      <c r="EN626" s="115"/>
      <c r="EO626" s="115"/>
      <c r="EP626" s="115"/>
      <c r="EQ626" s="115"/>
      <c r="ER626" s="115"/>
      <c r="ES626" s="115"/>
      <c r="ET626" s="115"/>
      <c r="EU626" s="115"/>
      <c r="EV626" s="115"/>
      <c r="EW626" s="115"/>
      <c r="EX626" s="115"/>
      <c r="EY626" s="115"/>
      <c r="EZ626" s="115"/>
      <c r="FA626" s="115"/>
      <c r="FB626" s="115"/>
      <c r="FC626" s="115"/>
      <c r="FD626" s="115"/>
      <c r="FE626" s="115"/>
      <c r="FF626" s="115"/>
      <c r="FG626" s="115"/>
      <c r="FH626" s="115"/>
      <c r="FI626" s="115"/>
      <c r="FJ626" s="115"/>
      <c r="FK626" s="115"/>
      <c r="FL626" s="115"/>
      <c r="FM626" s="115"/>
      <c r="FN626" s="115"/>
      <c r="FO626" s="115"/>
      <c r="FP626" s="115"/>
      <c r="FQ626" s="115"/>
      <c r="FR626" s="115"/>
      <c r="FS626" s="115"/>
      <c r="FT626" s="115"/>
      <c r="FU626" s="115"/>
      <c r="FV626" s="115"/>
      <c r="FW626" s="115"/>
      <c r="FX626" s="115"/>
      <c r="FY626" s="115"/>
      <c r="FZ626" s="115"/>
      <c r="GA626" s="115"/>
      <c r="GB626" s="115"/>
      <c r="GC626" s="115"/>
      <c r="GD626" s="115"/>
      <c r="GE626" s="115"/>
      <c r="GF626" s="115"/>
      <c r="GG626" s="115"/>
      <c r="GH626" s="115"/>
    </row>
    <row r="627" s="6" customFormat="1" ht="88" customHeight="1" spans="1:190">
      <c r="A627" s="98">
        <v>498</v>
      </c>
      <c r="B627" s="105" t="s">
        <v>2624</v>
      </c>
      <c r="C627" s="105" t="s">
        <v>2070</v>
      </c>
      <c r="D627" s="105" t="s">
        <v>2625</v>
      </c>
      <c r="E627" s="106" t="s">
        <v>2626</v>
      </c>
      <c r="F627" s="107">
        <v>36</v>
      </c>
      <c r="G627" s="108" t="s">
        <v>2627</v>
      </c>
      <c r="H627" s="109" t="s">
        <v>2591</v>
      </c>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c r="BY627" s="115"/>
      <c r="BZ627" s="115"/>
      <c r="CA627" s="115"/>
      <c r="CB627" s="115"/>
      <c r="CC627" s="115"/>
      <c r="CD627" s="115"/>
      <c r="CE627" s="115"/>
      <c r="CF627" s="115"/>
      <c r="CG627" s="115"/>
      <c r="CH627" s="115"/>
      <c r="CI627" s="115"/>
      <c r="CJ627" s="115"/>
      <c r="CK627" s="115"/>
      <c r="CL627" s="115"/>
      <c r="CM627" s="115"/>
      <c r="CN627" s="115"/>
      <c r="CO627" s="115"/>
      <c r="CP627" s="115"/>
      <c r="CQ627" s="115"/>
      <c r="CR627" s="115"/>
      <c r="CS627" s="115"/>
      <c r="CT627" s="115"/>
      <c r="CU627" s="115"/>
      <c r="CV627" s="115"/>
      <c r="CW627" s="115"/>
      <c r="CX627" s="115"/>
      <c r="CY627" s="115"/>
      <c r="CZ627" s="115"/>
      <c r="DA627" s="115"/>
      <c r="DB627" s="115"/>
      <c r="DC627" s="115"/>
      <c r="DD627" s="115"/>
      <c r="DE627" s="115"/>
      <c r="DF627" s="115"/>
      <c r="DG627" s="115"/>
      <c r="DH627" s="115"/>
      <c r="DI627" s="115"/>
      <c r="DJ627" s="115"/>
      <c r="DK627" s="115"/>
      <c r="DL627" s="115"/>
      <c r="DM627" s="115"/>
      <c r="DN627" s="115"/>
      <c r="DO627" s="115"/>
      <c r="DP627" s="115"/>
      <c r="DQ627" s="115"/>
      <c r="DR627" s="115"/>
      <c r="DS627" s="115"/>
      <c r="DT627" s="115"/>
      <c r="DU627" s="115"/>
      <c r="DV627" s="115"/>
      <c r="DW627" s="115"/>
      <c r="DX627" s="115"/>
      <c r="DY627" s="115"/>
      <c r="DZ627" s="115"/>
      <c r="EA627" s="115"/>
      <c r="EB627" s="115"/>
      <c r="EC627" s="115"/>
      <c r="ED627" s="115"/>
      <c r="EE627" s="115"/>
      <c r="EF627" s="115"/>
      <c r="EG627" s="115"/>
      <c r="EH627" s="115"/>
      <c r="EI627" s="115"/>
      <c r="EJ627" s="115"/>
      <c r="EK627" s="115"/>
      <c r="EL627" s="115"/>
      <c r="EM627" s="115"/>
      <c r="EN627" s="115"/>
      <c r="EO627" s="115"/>
      <c r="EP627" s="115"/>
      <c r="EQ627" s="115"/>
      <c r="ER627" s="115"/>
      <c r="ES627" s="115"/>
      <c r="ET627" s="115"/>
      <c r="EU627" s="115"/>
      <c r="EV627" s="115"/>
      <c r="EW627" s="115"/>
      <c r="EX627" s="115"/>
      <c r="EY627" s="115"/>
      <c r="EZ627" s="115"/>
      <c r="FA627" s="115"/>
      <c r="FB627" s="115"/>
      <c r="FC627" s="115"/>
      <c r="FD627" s="115"/>
      <c r="FE627" s="115"/>
      <c r="FF627" s="115"/>
      <c r="FG627" s="115"/>
      <c r="FH627" s="115"/>
      <c r="FI627" s="115"/>
      <c r="FJ627" s="115"/>
      <c r="FK627" s="115"/>
      <c r="FL627" s="115"/>
      <c r="FM627" s="115"/>
      <c r="FN627" s="115"/>
      <c r="FO627" s="115"/>
      <c r="FP627" s="115"/>
      <c r="FQ627" s="115"/>
      <c r="FR627" s="115"/>
      <c r="FS627" s="115"/>
      <c r="FT627" s="115"/>
      <c r="FU627" s="115"/>
      <c r="FV627" s="115"/>
      <c r="FW627" s="115"/>
      <c r="FX627" s="115"/>
      <c r="FY627" s="115"/>
      <c r="FZ627" s="115"/>
      <c r="GA627" s="115"/>
      <c r="GB627" s="115"/>
      <c r="GC627" s="115"/>
      <c r="GD627" s="115"/>
      <c r="GE627" s="115"/>
      <c r="GF627" s="115"/>
      <c r="GG627" s="115"/>
      <c r="GH627" s="115"/>
    </row>
    <row r="628" s="6" customFormat="1" ht="88" customHeight="1" spans="1:190">
      <c r="A628" s="98">
        <v>499</v>
      </c>
      <c r="B628" s="105" t="s">
        <v>2628</v>
      </c>
      <c r="C628" s="105" t="s">
        <v>2070</v>
      </c>
      <c r="D628" s="105" t="s">
        <v>2629</v>
      </c>
      <c r="E628" s="106" t="s">
        <v>2630</v>
      </c>
      <c r="F628" s="107">
        <v>40</v>
      </c>
      <c r="G628" s="108" t="s">
        <v>2631</v>
      </c>
      <c r="H628" s="109" t="s">
        <v>2591</v>
      </c>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c r="BY628" s="115"/>
      <c r="BZ628" s="115"/>
      <c r="CA628" s="115"/>
      <c r="CB628" s="115"/>
      <c r="CC628" s="115"/>
      <c r="CD628" s="115"/>
      <c r="CE628" s="115"/>
      <c r="CF628" s="115"/>
      <c r="CG628" s="115"/>
      <c r="CH628" s="115"/>
      <c r="CI628" s="115"/>
      <c r="CJ628" s="115"/>
      <c r="CK628" s="115"/>
      <c r="CL628" s="115"/>
      <c r="CM628" s="115"/>
      <c r="CN628" s="115"/>
      <c r="CO628" s="115"/>
      <c r="CP628" s="115"/>
      <c r="CQ628" s="115"/>
      <c r="CR628" s="115"/>
      <c r="CS628" s="115"/>
      <c r="CT628" s="115"/>
      <c r="CU628" s="115"/>
      <c r="CV628" s="115"/>
      <c r="CW628" s="115"/>
      <c r="CX628" s="115"/>
      <c r="CY628" s="115"/>
      <c r="CZ628" s="115"/>
      <c r="DA628" s="115"/>
      <c r="DB628" s="115"/>
      <c r="DC628" s="115"/>
      <c r="DD628" s="115"/>
      <c r="DE628" s="115"/>
      <c r="DF628" s="115"/>
      <c r="DG628" s="115"/>
      <c r="DH628" s="115"/>
      <c r="DI628" s="115"/>
      <c r="DJ628" s="115"/>
      <c r="DK628" s="115"/>
      <c r="DL628" s="115"/>
      <c r="DM628" s="115"/>
      <c r="DN628" s="115"/>
      <c r="DO628" s="115"/>
      <c r="DP628" s="115"/>
      <c r="DQ628" s="115"/>
      <c r="DR628" s="115"/>
      <c r="DS628" s="115"/>
      <c r="DT628" s="115"/>
      <c r="DU628" s="115"/>
      <c r="DV628" s="115"/>
      <c r="DW628" s="115"/>
      <c r="DX628" s="115"/>
      <c r="DY628" s="115"/>
      <c r="DZ628" s="115"/>
      <c r="EA628" s="115"/>
      <c r="EB628" s="115"/>
      <c r="EC628" s="115"/>
      <c r="ED628" s="115"/>
      <c r="EE628" s="115"/>
      <c r="EF628" s="115"/>
      <c r="EG628" s="115"/>
      <c r="EH628" s="115"/>
      <c r="EI628" s="115"/>
      <c r="EJ628" s="115"/>
      <c r="EK628" s="115"/>
      <c r="EL628" s="115"/>
      <c r="EM628" s="115"/>
      <c r="EN628" s="115"/>
      <c r="EO628" s="115"/>
      <c r="EP628" s="115"/>
      <c r="EQ628" s="115"/>
      <c r="ER628" s="115"/>
      <c r="ES628" s="115"/>
      <c r="ET628" s="115"/>
      <c r="EU628" s="115"/>
      <c r="EV628" s="115"/>
      <c r="EW628" s="115"/>
      <c r="EX628" s="115"/>
      <c r="EY628" s="115"/>
      <c r="EZ628" s="115"/>
      <c r="FA628" s="115"/>
      <c r="FB628" s="115"/>
      <c r="FC628" s="115"/>
      <c r="FD628" s="115"/>
      <c r="FE628" s="115"/>
      <c r="FF628" s="115"/>
      <c r="FG628" s="115"/>
      <c r="FH628" s="115"/>
      <c r="FI628" s="115"/>
      <c r="FJ628" s="115"/>
      <c r="FK628" s="115"/>
      <c r="FL628" s="115"/>
      <c r="FM628" s="115"/>
      <c r="FN628" s="115"/>
      <c r="FO628" s="115"/>
      <c r="FP628" s="115"/>
      <c r="FQ628" s="115"/>
      <c r="FR628" s="115"/>
      <c r="FS628" s="115"/>
      <c r="FT628" s="115"/>
      <c r="FU628" s="115"/>
      <c r="FV628" s="115"/>
      <c r="FW628" s="115"/>
      <c r="FX628" s="115"/>
      <c r="FY628" s="115"/>
      <c r="FZ628" s="115"/>
      <c r="GA628" s="115"/>
      <c r="GB628" s="115"/>
      <c r="GC628" s="115"/>
      <c r="GD628" s="115"/>
      <c r="GE628" s="115"/>
      <c r="GF628" s="115"/>
      <c r="GG628" s="115"/>
      <c r="GH628" s="115"/>
    </row>
    <row r="629" s="6" customFormat="1" ht="88" customHeight="1" spans="1:190">
      <c r="A629" s="98">
        <v>500</v>
      </c>
      <c r="B629" s="105" t="s">
        <v>2632</v>
      </c>
      <c r="C629" s="105" t="s">
        <v>2070</v>
      </c>
      <c r="D629" s="105" t="s">
        <v>2633</v>
      </c>
      <c r="E629" s="106" t="s">
        <v>2634</v>
      </c>
      <c r="F629" s="107">
        <v>20</v>
      </c>
      <c r="G629" s="108" t="s">
        <v>2635</v>
      </c>
      <c r="H629" s="109" t="s">
        <v>2591</v>
      </c>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c r="BY629" s="115"/>
      <c r="BZ629" s="115"/>
      <c r="CA629" s="115"/>
      <c r="CB629" s="115"/>
      <c r="CC629" s="115"/>
      <c r="CD629" s="115"/>
      <c r="CE629" s="115"/>
      <c r="CF629" s="115"/>
      <c r="CG629" s="115"/>
      <c r="CH629" s="115"/>
      <c r="CI629" s="115"/>
      <c r="CJ629" s="115"/>
      <c r="CK629" s="115"/>
      <c r="CL629" s="115"/>
      <c r="CM629" s="115"/>
      <c r="CN629" s="115"/>
      <c r="CO629" s="115"/>
      <c r="CP629" s="115"/>
      <c r="CQ629" s="115"/>
      <c r="CR629" s="115"/>
      <c r="CS629" s="115"/>
      <c r="CT629" s="115"/>
      <c r="CU629" s="115"/>
      <c r="CV629" s="115"/>
      <c r="CW629" s="115"/>
      <c r="CX629" s="115"/>
      <c r="CY629" s="115"/>
      <c r="CZ629" s="115"/>
      <c r="DA629" s="115"/>
      <c r="DB629" s="115"/>
      <c r="DC629" s="115"/>
      <c r="DD629" s="115"/>
      <c r="DE629" s="115"/>
      <c r="DF629" s="115"/>
      <c r="DG629" s="115"/>
      <c r="DH629" s="115"/>
      <c r="DI629" s="115"/>
      <c r="DJ629" s="115"/>
      <c r="DK629" s="115"/>
      <c r="DL629" s="115"/>
      <c r="DM629" s="115"/>
      <c r="DN629" s="115"/>
      <c r="DO629" s="115"/>
      <c r="DP629" s="115"/>
      <c r="DQ629" s="115"/>
      <c r="DR629" s="115"/>
      <c r="DS629" s="115"/>
      <c r="DT629" s="115"/>
      <c r="DU629" s="115"/>
      <c r="DV629" s="115"/>
      <c r="DW629" s="115"/>
      <c r="DX629" s="115"/>
      <c r="DY629" s="115"/>
      <c r="DZ629" s="115"/>
      <c r="EA629" s="115"/>
      <c r="EB629" s="115"/>
      <c r="EC629" s="115"/>
      <c r="ED629" s="115"/>
      <c r="EE629" s="115"/>
      <c r="EF629" s="115"/>
      <c r="EG629" s="115"/>
      <c r="EH629" s="115"/>
      <c r="EI629" s="115"/>
      <c r="EJ629" s="115"/>
      <c r="EK629" s="115"/>
      <c r="EL629" s="115"/>
      <c r="EM629" s="115"/>
      <c r="EN629" s="115"/>
      <c r="EO629" s="115"/>
      <c r="EP629" s="115"/>
      <c r="EQ629" s="115"/>
      <c r="ER629" s="115"/>
      <c r="ES629" s="115"/>
      <c r="ET629" s="115"/>
      <c r="EU629" s="115"/>
      <c r="EV629" s="115"/>
      <c r="EW629" s="115"/>
      <c r="EX629" s="115"/>
      <c r="EY629" s="115"/>
      <c r="EZ629" s="115"/>
      <c r="FA629" s="115"/>
      <c r="FB629" s="115"/>
      <c r="FC629" s="115"/>
      <c r="FD629" s="115"/>
      <c r="FE629" s="115"/>
      <c r="FF629" s="115"/>
      <c r="FG629" s="115"/>
      <c r="FH629" s="115"/>
      <c r="FI629" s="115"/>
      <c r="FJ629" s="115"/>
      <c r="FK629" s="115"/>
      <c r="FL629" s="115"/>
      <c r="FM629" s="115"/>
      <c r="FN629" s="115"/>
      <c r="FO629" s="115"/>
      <c r="FP629" s="115"/>
      <c r="FQ629" s="115"/>
      <c r="FR629" s="115"/>
      <c r="FS629" s="115"/>
      <c r="FT629" s="115"/>
      <c r="FU629" s="115"/>
      <c r="FV629" s="115"/>
      <c r="FW629" s="115"/>
      <c r="FX629" s="115"/>
      <c r="FY629" s="115"/>
      <c r="FZ629" s="115"/>
      <c r="GA629" s="115"/>
      <c r="GB629" s="115"/>
      <c r="GC629" s="115"/>
      <c r="GD629" s="115"/>
      <c r="GE629" s="115"/>
      <c r="GF629" s="115"/>
      <c r="GG629" s="115"/>
      <c r="GH629" s="115"/>
    </row>
    <row r="630" s="6" customFormat="1" ht="88" customHeight="1" spans="1:190">
      <c r="A630" s="98">
        <v>501</v>
      </c>
      <c r="B630" s="105" t="s">
        <v>2636</v>
      </c>
      <c r="C630" s="105" t="s">
        <v>2070</v>
      </c>
      <c r="D630" s="105" t="s">
        <v>2637</v>
      </c>
      <c r="E630" s="106" t="s">
        <v>2638</v>
      </c>
      <c r="F630" s="107">
        <v>88</v>
      </c>
      <c r="G630" s="108" t="s">
        <v>2639</v>
      </c>
      <c r="H630" s="109" t="s">
        <v>2591</v>
      </c>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c r="BY630" s="115"/>
      <c r="BZ630" s="115"/>
      <c r="CA630" s="115"/>
      <c r="CB630" s="115"/>
      <c r="CC630" s="115"/>
      <c r="CD630" s="115"/>
      <c r="CE630" s="115"/>
      <c r="CF630" s="115"/>
      <c r="CG630" s="115"/>
      <c r="CH630" s="115"/>
      <c r="CI630" s="115"/>
      <c r="CJ630" s="115"/>
      <c r="CK630" s="115"/>
      <c r="CL630" s="115"/>
      <c r="CM630" s="115"/>
      <c r="CN630" s="115"/>
      <c r="CO630" s="115"/>
      <c r="CP630" s="115"/>
      <c r="CQ630" s="115"/>
      <c r="CR630" s="115"/>
      <c r="CS630" s="115"/>
      <c r="CT630" s="115"/>
      <c r="CU630" s="115"/>
      <c r="CV630" s="115"/>
      <c r="CW630" s="115"/>
      <c r="CX630" s="115"/>
      <c r="CY630" s="115"/>
      <c r="CZ630" s="115"/>
      <c r="DA630" s="115"/>
      <c r="DB630" s="115"/>
      <c r="DC630" s="115"/>
      <c r="DD630" s="115"/>
      <c r="DE630" s="115"/>
      <c r="DF630" s="115"/>
      <c r="DG630" s="115"/>
      <c r="DH630" s="115"/>
      <c r="DI630" s="115"/>
      <c r="DJ630" s="115"/>
      <c r="DK630" s="115"/>
      <c r="DL630" s="115"/>
      <c r="DM630" s="115"/>
      <c r="DN630" s="115"/>
      <c r="DO630" s="115"/>
      <c r="DP630" s="115"/>
      <c r="DQ630" s="115"/>
      <c r="DR630" s="115"/>
      <c r="DS630" s="115"/>
      <c r="DT630" s="115"/>
      <c r="DU630" s="115"/>
      <c r="DV630" s="115"/>
      <c r="DW630" s="115"/>
      <c r="DX630" s="115"/>
      <c r="DY630" s="115"/>
      <c r="DZ630" s="115"/>
      <c r="EA630" s="115"/>
      <c r="EB630" s="115"/>
      <c r="EC630" s="115"/>
      <c r="ED630" s="115"/>
      <c r="EE630" s="115"/>
      <c r="EF630" s="115"/>
      <c r="EG630" s="115"/>
      <c r="EH630" s="115"/>
      <c r="EI630" s="115"/>
      <c r="EJ630" s="115"/>
      <c r="EK630" s="115"/>
      <c r="EL630" s="115"/>
      <c r="EM630" s="115"/>
      <c r="EN630" s="115"/>
      <c r="EO630" s="115"/>
      <c r="EP630" s="115"/>
      <c r="EQ630" s="115"/>
      <c r="ER630" s="115"/>
      <c r="ES630" s="115"/>
      <c r="ET630" s="115"/>
      <c r="EU630" s="115"/>
      <c r="EV630" s="115"/>
      <c r="EW630" s="115"/>
      <c r="EX630" s="115"/>
      <c r="EY630" s="115"/>
      <c r="EZ630" s="115"/>
      <c r="FA630" s="115"/>
      <c r="FB630" s="115"/>
      <c r="FC630" s="115"/>
      <c r="FD630" s="115"/>
      <c r="FE630" s="115"/>
      <c r="FF630" s="115"/>
      <c r="FG630" s="115"/>
      <c r="FH630" s="115"/>
      <c r="FI630" s="115"/>
      <c r="FJ630" s="115"/>
      <c r="FK630" s="115"/>
      <c r="FL630" s="115"/>
      <c r="FM630" s="115"/>
      <c r="FN630" s="115"/>
      <c r="FO630" s="115"/>
      <c r="FP630" s="115"/>
      <c r="FQ630" s="115"/>
      <c r="FR630" s="115"/>
      <c r="FS630" s="115"/>
      <c r="FT630" s="115"/>
      <c r="FU630" s="115"/>
      <c r="FV630" s="115"/>
      <c r="FW630" s="115"/>
      <c r="FX630" s="115"/>
      <c r="FY630" s="115"/>
      <c r="FZ630" s="115"/>
      <c r="GA630" s="115"/>
      <c r="GB630" s="115"/>
      <c r="GC630" s="115"/>
      <c r="GD630" s="115"/>
      <c r="GE630" s="115"/>
      <c r="GF630" s="115"/>
      <c r="GG630" s="115"/>
      <c r="GH630" s="115"/>
    </row>
    <row r="631" s="6" customFormat="1" ht="88" customHeight="1" spans="1:190">
      <c r="A631" s="98">
        <v>502</v>
      </c>
      <c r="B631" s="105" t="s">
        <v>2640</v>
      </c>
      <c r="C631" s="105" t="s">
        <v>2070</v>
      </c>
      <c r="D631" s="105" t="s">
        <v>2641</v>
      </c>
      <c r="E631" s="106" t="s">
        <v>2642</v>
      </c>
      <c r="F631" s="107">
        <v>80</v>
      </c>
      <c r="G631" s="108" t="s">
        <v>2643</v>
      </c>
      <c r="H631" s="109" t="s">
        <v>2591</v>
      </c>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c r="BY631" s="115"/>
      <c r="BZ631" s="115"/>
      <c r="CA631" s="115"/>
      <c r="CB631" s="115"/>
      <c r="CC631" s="115"/>
      <c r="CD631" s="115"/>
      <c r="CE631" s="115"/>
      <c r="CF631" s="115"/>
      <c r="CG631" s="115"/>
      <c r="CH631" s="115"/>
      <c r="CI631" s="115"/>
      <c r="CJ631" s="115"/>
      <c r="CK631" s="115"/>
      <c r="CL631" s="115"/>
      <c r="CM631" s="115"/>
      <c r="CN631" s="115"/>
      <c r="CO631" s="115"/>
      <c r="CP631" s="115"/>
      <c r="CQ631" s="115"/>
      <c r="CR631" s="115"/>
      <c r="CS631" s="115"/>
      <c r="CT631" s="115"/>
      <c r="CU631" s="115"/>
      <c r="CV631" s="115"/>
      <c r="CW631" s="115"/>
      <c r="CX631" s="115"/>
      <c r="CY631" s="115"/>
      <c r="CZ631" s="115"/>
      <c r="DA631" s="115"/>
      <c r="DB631" s="115"/>
      <c r="DC631" s="115"/>
      <c r="DD631" s="115"/>
      <c r="DE631" s="115"/>
      <c r="DF631" s="115"/>
      <c r="DG631" s="115"/>
      <c r="DH631" s="115"/>
      <c r="DI631" s="115"/>
      <c r="DJ631" s="115"/>
      <c r="DK631" s="115"/>
      <c r="DL631" s="115"/>
      <c r="DM631" s="115"/>
      <c r="DN631" s="115"/>
      <c r="DO631" s="115"/>
      <c r="DP631" s="115"/>
      <c r="DQ631" s="115"/>
      <c r="DR631" s="115"/>
      <c r="DS631" s="115"/>
      <c r="DT631" s="115"/>
      <c r="DU631" s="115"/>
      <c r="DV631" s="115"/>
      <c r="DW631" s="115"/>
      <c r="DX631" s="115"/>
      <c r="DY631" s="115"/>
      <c r="DZ631" s="115"/>
      <c r="EA631" s="115"/>
      <c r="EB631" s="115"/>
      <c r="EC631" s="115"/>
      <c r="ED631" s="115"/>
      <c r="EE631" s="115"/>
      <c r="EF631" s="115"/>
      <c r="EG631" s="115"/>
      <c r="EH631" s="115"/>
      <c r="EI631" s="115"/>
      <c r="EJ631" s="115"/>
      <c r="EK631" s="115"/>
      <c r="EL631" s="115"/>
      <c r="EM631" s="115"/>
      <c r="EN631" s="115"/>
      <c r="EO631" s="115"/>
      <c r="EP631" s="115"/>
      <c r="EQ631" s="115"/>
      <c r="ER631" s="115"/>
      <c r="ES631" s="115"/>
      <c r="ET631" s="115"/>
      <c r="EU631" s="115"/>
      <c r="EV631" s="115"/>
      <c r="EW631" s="115"/>
      <c r="EX631" s="115"/>
      <c r="EY631" s="115"/>
      <c r="EZ631" s="115"/>
      <c r="FA631" s="115"/>
      <c r="FB631" s="115"/>
      <c r="FC631" s="115"/>
      <c r="FD631" s="115"/>
      <c r="FE631" s="115"/>
      <c r="FF631" s="115"/>
      <c r="FG631" s="115"/>
      <c r="FH631" s="115"/>
      <c r="FI631" s="115"/>
      <c r="FJ631" s="115"/>
      <c r="FK631" s="115"/>
      <c r="FL631" s="115"/>
      <c r="FM631" s="115"/>
      <c r="FN631" s="115"/>
      <c r="FO631" s="115"/>
      <c r="FP631" s="115"/>
      <c r="FQ631" s="115"/>
      <c r="FR631" s="115"/>
      <c r="FS631" s="115"/>
      <c r="FT631" s="115"/>
      <c r="FU631" s="115"/>
      <c r="FV631" s="115"/>
      <c r="FW631" s="115"/>
      <c r="FX631" s="115"/>
      <c r="FY631" s="115"/>
      <c r="FZ631" s="115"/>
      <c r="GA631" s="115"/>
      <c r="GB631" s="115"/>
      <c r="GC631" s="115"/>
      <c r="GD631" s="115"/>
      <c r="GE631" s="115"/>
      <c r="GF631" s="115"/>
      <c r="GG631" s="115"/>
      <c r="GH631" s="115"/>
    </row>
    <row r="632" s="6" customFormat="1" ht="88" customHeight="1" spans="1:190">
      <c r="A632" s="98">
        <v>503</v>
      </c>
      <c r="B632" s="105" t="s">
        <v>2644</v>
      </c>
      <c r="C632" s="105" t="s">
        <v>2070</v>
      </c>
      <c r="D632" s="105" t="s">
        <v>2645</v>
      </c>
      <c r="E632" s="106" t="s">
        <v>2646</v>
      </c>
      <c r="F632" s="107">
        <v>28</v>
      </c>
      <c r="G632" s="108" t="s">
        <v>2647</v>
      </c>
      <c r="H632" s="109" t="s">
        <v>2591</v>
      </c>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c r="BY632" s="115"/>
      <c r="BZ632" s="115"/>
      <c r="CA632" s="115"/>
      <c r="CB632" s="115"/>
      <c r="CC632" s="115"/>
      <c r="CD632" s="115"/>
      <c r="CE632" s="115"/>
      <c r="CF632" s="115"/>
      <c r="CG632" s="115"/>
      <c r="CH632" s="115"/>
      <c r="CI632" s="115"/>
      <c r="CJ632" s="115"/>
      <c r="CK632" s="115"/>
      <c r="CL632" s="115"/>
      <c r="CM632" s="115"/>
      <c r="CN632" s="115"/>
      <c r="CO632" s="115"/>
      <c r="CP632" s="115"/>
      <c r="CQ632" s="115"/>
      <c r="CR632" s="115"/>
      <c r="CS632" s="115"/>
      <c r="CT632" s="115"/>
      <c r="CU632" s="115"/>
      <c r="CV632" s="115"/>
      <c r="CW632" s="115"/>
      <c r="CX632" s="115"/>
      <c r="CY632" s="115"/>
      <c r="CZ632" s="115"/>
      <c r="DA632" s="115"/>
      <c r="DB632" s="115"/>
      <c r="DC632" s="115"/>
      <c r="DD632" s="115"/>
      <c r="DE632" s="115"/>
      <c r="DF632" s="115"/>
      <c r="DG632" s="115"/>
      <c r="DH632" s="115"/>
      <c r="DI632" s="115"/>
      <c r="DJ632" s="115"/>
      <c r="DK632" s="115"/>
      <c r="DL632" s="115"/>
      <c r="DM632" s="115"/>
      <c r="DN632" s="115"/>
      <c r="DO632" s="115"/>
      <c r="DP632" s="115"/>
      <c r="DQ632" s="115"/>
      <c r="DR632" s="115"/>
      <c r="DS632" s="115"/>
      <c r="DT632" s="115"/>
      <c r="DU632" s="115"/>
      <c r="DV632" s="115"/>
      <c r="DW632" s="115"/>
      <c r="DX632" s="115"/>
      <c r="DY632" s="115"/>
      <c r="DZ632" s="115"/>
      <c r="EA632" s="115"/>
      <c r="EB632" s="115"/>
      <c r="EC632" s="115"/>
      <c r="ED632" s="115"/>
      <c r="EE632" s="115"/>
      <c r="EF632" s="115"/>
      <c r="EG632" s="115"/>
      <c r="EH632" s="115"/>
      <c r="EI632" s="115"/>
      <c r="EJ632" s="115"/>
      <c r="EK632" s="115"/>
      <c r="EL632" s="115"/>
      <c r="EM632" s="115"/>
      <c r="EN632" s="115"/>
      <c r="EO632" s="115"/>
      <c r="EP632" s="115"/>
      <c r="EQ632" s="115"/>
      <c r="ER632" s="115"/>
      <c r="ES632" s="115"/>
      <c r="ET632" s="115"/>
      <c r="EU632" s="115"/>
      <c r="EV632" s="115"/>
      <c r="EW632" s="115"/>
      <c r="EX632" s="115"/>
      <c r="EY632" s="115"/>
      <c r="EZ632" s="115"/>
      <c r="FA632" s="115"/>
      <c r="FB632" s="115"/>
      <c r="FC632" s="115"/>
      <c r="FD632" s="115"/>
      <c r="FE632" s="115"/>
      <c r="FF632" s="115"/>
      <c r="FG632" s="115"/>
      <c r="FH632" s="115"/>
      <c r="FI632" s="115"/>
      <c r="FJ632" s="115"/>
      <c r="FK632" s="115"/>
      <c r="FL632" s="115"/>
      <c r="FM632" s="115"/>
      <c r="FN632" s="115"/>
      <c r="FO632" s="115"/>
      <c r="FP632" s="115"/>
      <c r="FQ632" s="115"/>
      <c r="FR632" s="115"/>
      <c r="FS632" s="115"/>
      <c r="FT632" s="115"/>
      <c r="FU632" s="115"/>
      <c r="FV632" s="115"/>
      <c r="FW632" s="115"/>
      <c r="FX632" s="115"/>
      <c r="FY632" s="115"/>
      <c r="FZ632" s="115"/>
      <c r="GA632" s="115"/>
      <c r="GB632" s="115"/>
      <c r="GC632" s="115"/>
      <c r="GD632" s="115"/>
      <c r="GE632" s="115"/>
      <c r="GF632" s="115"/>
      <c r="GG632" s="115"/>
      <c r="GH632" s="115"/>
    </row>
    <row r="633" s="6" customFormat="1" ht="88" customHeight="1" spans="1:190">
      <c r="A633" s="98">
        <v>504</v>
      </c>
      <c r="B633" s="105" t="s">
        <v>2648</v>
      </c>
      <c r="C633" s="105" t="s">
        <v>2070</v>
      </c>
      <c r="D633" s="105" t="s">
        <v>2649</v>
      </c>
      <c r="E633" s="106" t="s">
        <v>2650</v>
      </c>
      <c r="F633" s="107">
        <v>12</v>
      </c>
      <c r="G633" s="108" t="s">
        <v>2651</v>
      </c>
      <c r="H633" s="109" t="s">
        <v>2591</v>
      </c>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c r="BY633" s="115"/>
      <c r="BZ633" s="115"/>
      <c r="CA633" s="115"/>
      <c r="CB633" s="115"/>
      <c r="CC633" s="115"/>
      <c r="CD633" s="115"/>
      <c r="CE633" s="115"/>
      <c r="CF633" s="115"/>
      <c r="CG633" s="115"/>
      <c r="CH633" s="115"/>
      <c r="CI633" s="115"/>
      <c r="CJ633" s="115"/>
      <c r="CK633" s="115"/>
      <c r="CL633" s="115"/>
      <c r="CM633" s="115"/>
      <c r="CN633" s="115"/>
      <c r="CO633" s="115"/>
      <c r="CP633" s="115"/>
      <c r="CQ633" s="115"/>
      <c r="CR633" s="115"/>
      <c r="CS633" s="115"/>
      <c r="CT633" s="115"/>
      <c r="CU633" s="115"/>
      <c r="CV633" s="115"/>
      <c r="CW633" s="115"/>
      <c r="CX633" s="115"/>
      <c r="CY633" s="115"/>
      <c r="CZ633" s="115"/>
      <c r="DA633" s="115"/>
      <c r="DB633" s="115"/>
      <c r="DC633" s="115"/>
      <c r="DD633" s="115"/>
      <c r="DE633" s="115"/>
      <c r="DF633" s="115"/>
      <c r="DG633" s="115"/>
      <c r="DH633" s="115"/>
      <c r="DI633" s="115"/>
      <c r="DJ633" s="115"/>
      <c r="DK633" s="115"/>
      <c r="DL633" s="115"/>
      <c r="DM633" s="115"/>
      <c r="DN633" s="115"/>
      <c r="DO633" s="115"/>
      <c r="DP633" s="115"/>
      <c r="DQ633" s="115"/>
      <c r="DR633" s="115"/>
      <c r="DS633" s="115"/>
      <c r="DT633" s="115"/>
      <c r="DU633" s="115"/>
      <c r="DV633" s="115"/>
      <c r="DW633" s="115"/>
      <c r="DX633" s="115"/>
      <c r="DY633" s="115"/>
      <c r="DZ633" s="115"/>
      <c r="EA633" s="115"/>
      <c r="EB633" s="115"/>
      <c r="EC633" s="115"/>
      <c r="ED633" s="115"/>
      <c r="EE633" s="115"/>
      <c r="EF633" s="115"/>
      <c r="EG633" s="115"/>
      <c r="EH633" s="115"/>
      <c r="EI633" s="115"/>
      <c r="EJ633" s="115"/>
      <c r="EK633" s="115"/>
      <c r="EL633" s="115"/>
      <c r="EM633" s="115"/>
      <c r="EN633" s="115"/>
      <c r="EO633" s="115"/>
      <c r="EP633" s="115"/>
      <c r="EQ633" s="115"/>
      <c r="ER633" s="115"/>
      <c r="ES633" s="115"/>
      <c r="ET633" s="115"/>
      <c r="EU633" s="115"/>
      <c r="EV633" s="115"/>
      <c r="EW633" s="115"/>
      <c r="EX633" s="115"/>
      <c r="EY633" s="115"/>
      <c r="EZ633" s="115"/>
      <c r="FA633" s="115"/>
      <c r="FB633" s="115"/>
      <c r="FC633" s="115"/>
      <c r="FD633" s="115"/>
      <c r="FE633" s="115"/>
      <c r="FF633" s="115"/>
      <c r="FG633" s="115"/>
      <c r="FH633" s="115"/>
      <c r="FI633" s="115"/>
      <c r="FJ633" s="115"/>
      <c r="FK633" s="115"/>
      <c r="FL633" s="115"/>
      <c r="FM633" s="115"/>
      <c r="FN633" s="115"/>
      <c r="FO633" s="115"/>
      <c r="FP633" s="115"/>
      <c r="FQ633" s="115"/>
      <c r="FR633" s="115"/>
      <c r="FS633" s="115"/>
      <c r="FT633" s="115"/>
      <c r="FU633" s="115"/>
      <c r="FV633" s="115"/>
      <c r="FW633" s="115"/>
      <c r="FX633" s="115"/>
      <c r="FY633" s="115"/>
      <c r="FZ633" s="115"/>
      <c r="GA633" s="115"/>
      <c r="GB633" s="115"/>
      <c r="GC633" s="115"/>
      <c r="GD633" s="115"/>
      <c r="GE633" s="115"/>
      <c r="GF633" s="115"/>
      <c r="GG633" s="115"/>
      <c r="GH633" s="115"/>
    </row>
    <row r="634" s="6" customFormat="1" ht="88" customHeight="1" spans="1:190">
      <c r="A634" s="98">
        <v>505</v>
      </c>
      <c r="B634" s="105" t="s">
        <v>2652</v>
      </c>
      <c r="C634" s="105" t="s">
        <v>2070</v>
      </c>
      <c r="D634" s="105" t="s">
        <v>2653</v>
      </c>
      <c r="E634" s="106" t="s">
        <v>2654</v>
      </c>
      <c r="F634" s="107">
        <v>40</v>
      </c>
      <c r="G634" s="108" t="s">
        <v>2655</v>
      </c>
      <c r="H634" s="109" t="s">
        <v>2591</v>
      </c>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c r="BY634" s="115"/>
      <c r="BZ634" s="115"/>
      <c r="CA634" s="115"/>
      <c r="CB634" s="115"/>
      <c r="CC634" s="115"/>
      <c r="CD634" s="115"/>
      <c r="CE634" s="115"/>
      <c r="CF634" s="115"/>
      <c r="CG634" s="115"/>
      <c r="CH634" s="115"/>
      <c r="CI634" s="115"/>
      <c r="CJ634" s="115"/>
      <c r="CK634" s="115"/>
      <c r="CL634" s="115"/>
      <c r="CM634" s="115"/>
      <c r="CN634" s="115"/>
      <c r="CO634" s="115"/>
      <c r="CP634" s="115"/>
      <c r="CQ634" s="115"/>
      <c r="CR634" s="115"/>
      <c r="CS634" s="115"/>
      <c r="CT634" s="115"/>
      <c r="CU634" s="115"/>
      <c r="CV634" s="115"/>
      <c r="CW634" s="115"/>
      <c r="CX634" s="115"/>
      <c r="CY634" s="115"/>
      <c r="CZ634" s="115"/>
      <c r="DA634" s="115"/>
      <c r="DB634" s="115"/>
      <c r="DC634" s="115"/>
      <c r="DD634" s="115"/>
      <c r="DE634" s="115"/>
      <c r="DF634" s="115"/>
      <c r="DG634" s="115"/>
      <c r="DH634" s="115"/>
      <c r="DI634" s="115"/>
      <c r="DJ634" s="115"/>
      <c r="DK634" s="115"/>
      <c r="DL634" s="115"/>
      <c r="DM634" s="115"/>
      <c r="DN634" s="115"/>
      <c r="DO634" s="115"/>
      <c r="DP634" s="115"/>
      <c r="DQ634" s="115"/>
      <c r="DR634" s="115"/>
      <c r="DS634" s="115"/>
      <c r="DT634" s="115"/>
      <c r="DU634" s="115"/>
      <c r="DV634" s="115"/>
      <c r="DW634" s="115"/>
      <c r="DX634" s="115"/>
      <c r="DY634" s="115"/>
      <c r="DZ634" s="115"/>
      <c r="EA634" s="115"/>
      <c r="EB634" s="115"/>
      <c r="EC634" s="115"/>
      <c r="ED634" s="115"/>
      <c r="EE634" s="115"/>
      <c r="EF634" s="115"/>
      <c r="EG634" s="115"/>
      <c r="EH634" s="115"/>
      <c r="EI634" s="115"/>
      <c r="EJ634" s="115"/>
      <c r="EK634" s="115"/>
      <c r="EL634" s="115"/>
      <c r="EM634" s="115"/>
      <c r="EN634" s="115"/>
      <c r="EO634" s="115"/>
      <c r="EP634" s="115"/>
      <c r="EQ634" s="115"/>
      <c r="ER634" s="115"/>
      <c r="ES634" s="115"/>
      <c r="ET634" s="115"/>
      <c r="EU634" s="115"/>
      <c r="EV634" s="115"/>
      <c r="EW634" s="115"/>
      <c r="EX634" s="115"/>
      <c r="EY634" s="115"/>
      <c r="EZ634" s="115"/>
      <c r="FA634" s="115"/>
      <c r="FB634" s="115"/>
      <c r="FC634" s="115"/>
      <c r="FD634" s="115"/>
      <c r="FE634" s="115"/>
      <c r="FF634" s="115"/>
      <c r="FG634" s="115"/>
      <c r="FH634" s="115"/>
      <c r="FI634" s="115"/>
      <c r="FJ634" s="115"/>
      <c r="FK634" s="115"/>
      <c r="FL634" s="115"/>
      <c r="FM634" s="115"/>
      <c r="FN634" s="115"/>
      <c r="FO634" s="115"/>
      <c r="FP634" s="115"/>
      <c r="FQ634" s="115"/>
      <c r="FR634" s="115"/>
      <c r="FS634" s="115"/>
      <c r="FT634" s="115"/>
      <c r="FU634" s="115"/>
      <c r="FV634" s="115"/>
      <c r="FW634" s="115"/>
      <c r="FX634" s="115"/>
      <c r="FY634" s="115"/>
      <c r="FZ634" s="115"/>
      <c r="GA634" s="115"/>
      <c r="GB634" s="115"/>
      <c r="GC634" s="115"/>
      <c r="GD634" s="115"/>
      <c r="GE634" s="115"/>
      <c r="GF634" s="115"/>
      <c r="GG634" s="115"/>
      <c r="GH634" s="115"/>
    </row>
    <row r="635" s="6" customFormat="1" ht="88" customHeight="1" spans="1:190">
      <c r="A635" s="98">
        <v>506</v>
      </c>
      <c r="B635" s="105" t="s">
        <v>2656</v>
      </c>
      <c r="C635" s="105" t="s">
        <v>897</v>
      </c>
      <c r="D635" s="105" t="s">
        <v>2657</v>
      </c>
      <c r="E635" s="106" t="s">
        <v>2658</v>
      </c>
      <c r="F635" s="107">
        <v>21.9</v>
      </c>
      <c r="G635" s="108" t="s">
        <v>2659</v>
      </c>
      <c r="H635" s="109" t="s">
        <v>2660</v>
      </c>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c r="BY635" s="115"/>
      <c r="BZ635" s="115"/>
      <c r="CA635" s="115"/>
      <c r="CB635" s="115"/>
      <c r="CC635" s="115"/>
      <c r="CD635" s="115"/>
      <c r="CE635" s="115"/>
      <c r="CF635" s="115"/>
      <c r="CG635" s="115"/>
      <c r="CH635" s="115"/>
      <c r="CI635" s="115"/>
      <c r="CJ635" s="115"/>
      <c r="CK635" s="115"/>
      <c r="CL635" s="115"/>
      <c r="CM635" s="115"/>
      <c r="CN635" s="115"/>
      <c r="CO635" s="115"/>
      <c r="CP635" s="115"/>
      <c r="CQ635" s="115"/>
      <c r="CR635" s="115"/>
      <c r="CS635" s="115"/>
      <c r="CT635" s="115"/>
      <c r="CU635" s="115"/>
      <c r="CV635" s="115"/>
      <c r="CW635" s="115"/>
      <c r="CX635" s="115"/>
      <c r="CY635" s="115"/>
      <c r="CZ635" s="115"/>
      <c r="DA635" s="115"/>
      <c r="DB635" s="115"/>
      <c r="DC635" s="115"/>
      <c r="DD635" s="115"/>
      <c r="DE635" s="115"/>
      <c r="DF635" s="115"/>
      <c r="DG635" s="115"/>
      <c r="DH635" s="115"/>
      <c r="DI635" s="115"/>
      <c r="DJ635" s="115"/>
      <c r="DK635" s="115"/>
      <c r="DL635" s="115"/>
      <c r="DM635" s="115"/>
      <c r="DN635" s="115"/>
      <c r="DO635" s="115"/>
      <c r="DP635" s="115"/>
      <c r="DQ635" s="115"/>
      <c r="DR635" s="115"/>
      <c r="DS635" s="115"/>
      <c r="DT635" s="115"/>
      <c r="DU635" s="115"/>
      <c r="DV635" s="115"/>
      <c r="DW635" s="115"/>
      <c r="DX635" s="115"/>
      <c r="DY635" s="115"/>
      <c r="DZ635" s="115"/>
      <c r="EA635" s="115"/>
      <c r="EB635" s="115"/>
      <c r="EC635" s="115"/>
      <c r="ED635" s="115"/>
      <c r="EE635" s="115"/>
      <c r="EF635" s="115"/>
      <c r="EG635" s="115"/>
      <c r="EH635" s="115"/>
      <c r="EI635" s="115"/>
      <c r="EJ635" s="115"/>
      <c r="EK635" s="115"/>
      <c r="EL635" s="115"/>
      <c r="EM635" s="115"/>
      <c r="EN635" s="115"/>
      <c r="EO635" s="115"/>
      <c r="EP635" s="115"/>
      <c r="EQ635" s="115"/>
      <c r="ER635" s="115"/>
      <c r="ES635" s="115"/>
      <c r="ET635" s="115"/>
      <c r="EU635" s="115"/>
      <c r="EV635" s="115"/>
      <c r="EW635" s="115"/>
      <c r="EX635" s="115"/>
      <c r="EY635" s="115"/>
      <c r="EZ635" s="115"/>
      <c r="FA635" s="115"/>
      <c r="FB635" s="115"/>
      <c r="FC635" s="115"/>
      <c r="FD635" s="115"/>
      <c r="FE635" s="115"/>
      <c r="FF635" s="115"/>
      <c r="FG635" s="115"/>
      <c r="FH635" s="115"/>
      <c r="FI635" s="115"/>
      <c r="FJ635" s="115"/>
      <c r="FK635" s="115"/>
      <c r="FL635" s="115"/>
      <c r="FM635" s="115"/>
      <c r="FN635" s="115"/>
      <c r="FO635" s="115"/>
      <c r="FP635" s="115"/>
      <c r="FQ635" s="115"/>
      <c r="FR635" s="115"/>
      <c r="FS635" s="115"/>
      <c r="FT635" s="115"/>
      <c r="FU635" s="115"/>
      <c r="FV635" s="115"/>
      <c r="FW635" s="115"/>
      <c r="FX635" s="115"/>
      <c r="FY635" s="115"/>
      <c r="FZ635" s="115"/>
      <c r="GA635" s="115"/>
      <c r="GB635" s="115"/>
      <c r="GC635" s="115"/>
      <c r="GD635" s="115"/>
      <c r="GE635" s="115"/>
      <c r="GF635" s="115"/>
      <c r="GG635" s="115"/>
      <c r="GH635" s="115"/>
    </row>
    <row r="636" s="6" customFormat="1" ht="88" customHeight="1" spans="1:190">
      <c r="A636" s="98">
        <v>507</v>
      </c>
      <c r="B636" s="105" t="s">
        <v>2656</v>
      </c>
      <c r="C636" s="105" t="s">
        <v>897</v>
      </c>
      <c r="D636" s="105" t="s">
        <v>2661</v>
      </c>
      <c r="E636" s="106" t="s">
        <v>2662</v>
      </c>
      <c r="F636" s="107">
        <v>22.3</v>
      </c>
      <c r="G636" s="108" t="s">
        <v>2663</v>
      </c>
      <c r="H636" s="109" t="s">
        <v>2660</v>
      </c>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c r="BY636" s="115"/>
      <c r="BZ636" s="115"/>
      <c r="CA636" s="115"/>
      <c r="CB636" s="115"/>
      <c r="CC636" s="115"/>
      <c r="CD636" s="115"/>
      <c r="CE636" s="115"/>
      <c r="CF636" s="115"/>
      <c r="CG636" s="115"/>
      <c r="CH636" s="115"/>
      <c r="CI636" s="115"/>
      <c r="CJ636" s="115"/>
      <c r="CK636" s="115"/>
      <c r="CL636" s="115"/>
      <c r="CM636" s="115"/>
      <c r="CN636" s="115"/>
      <c r="CO636" s="115"/>
      <c r="CP636" s="115"/>
      <c r="CQ636" s="115"/>
      <c r="CR636" s="115"/>
      <c r="CS636" s="115"/>
      <c r="CT636" s="115"/>
      <c r="CU636" s="115"/>
      <c r="CV636" s="115"/>
      <c r="CW636" s="115"/>
      <c r="CX636" s="115"/>
      <c r="CY636" s="115"/>
      <c r="CZ636" s="115"/>
      <c r="DA636" s="115"/>
      <c r="DB636" s="115"/>
      <c r="DC636" s="115"/>
      <c r="DD636" s="115"/>
      <c r="DE636" s="115"/>
      <c r="DF636" s="115"/>
      <c r="DG636" s="115"/>
      <c r="DH636" s="115"/>
      <c r="DI636" s="115"/>
      <c r="DJ636" s="115"/>
      <c r="DK636" s="115"/>
      <c r="DL636" s="115"/>
      <c r="DM636" s="115"/>
      <c r="DN636" s="115"/>
      <c r="DO636" s="115"/>
      <c r="DP636" s="115"/>
      <c r="DQ636" s="115"/>
      <c r="DR636" s="115"/>
      <c r="DS636" s="115"/>
      <c r="DT636" s="115"/>
      <c r="DU636" s="115"/>
      <c r="DV636" s="115"/>
      <c r="DW636" s="115"/>
      <c r="DX636" s="115"/>
      <c r="DY636" s="115"/>
      <c r="DZ636" s="115"/>
      <c r="EA636" s="115"/>
      <c r="EB636" s="115"/>
      <c r="EC636" s="115"/>
      <c r="ED636" s="115"/>
      <c r="EE636" s="115"/>
      <c r="EF636" s="115"/>
      <c r="EG636" s="115"/>
      <c r="EH636" s="115"/>
      <c r="EI636" s="115"/>
      <c r="EJ636" s="115"/>
      <c r="EK636" s="115"/>
      <c r="EL636" s="115"/>
      <c r="EM636" s="115"/>
      <c r="EN636" s="115"/>
      <c r="EO636" s="115"/>
      <c r="EP636" s="115"/>
      <c r="EQ636" s="115"/>
      <c r="ER636" s="115"/>
      <c r="ES636" s="115"/>
      <c r="ET636" s="115"/>
      <c r="EU636" s="115"/>
      <c r="EV636" s="115"/>
      <c r="EW636" s="115"/>
      <c r="EX636" s="115"/>
      <c r="EY636" s="115"/>
      <c r="EZ636" s="115"/>
      <c r="FA636" s="115"/>
      <c r="FB636" s="115"/>
      <c r="FC636" s="115"/>
      <c r="FD636" s="115"/>
      <c r="FE636" s="115"/>
      <c r="FF636" s="115"/>
      <c r="FG636" s="115"/>
      <c r="FH636" s="115"/>
      <c r="FI636" s="115"/>
      <c r="FJ636" s="115"/>
      <c r="FK636" s="115"/>
      <c r="FL636" s="115"/>
      <c r="FM636" s="115"/>
      <c r="FN636" s="115"/>
      <c r="FO636" s="115"/>
      <c r="FP636" s="115"/>
      <c r="FQ636" s="115"/>
      <c r="FR636" s="115"/>
      <c r="FS636" s="115"/>
      <c r="FT636" s="115"/>
      <c r="FU636" s="115"/>
      <c r="FV636" s="115"/>
      <c r="FW636" s="115"/>
      <c r="FX636" s="115"/>
      <c r="FY636" s="115"/>
      <c r="FZ636" s="115"/>
      <c r="GA636" s="115"/>
      <c r="GB636" s="115"/>
      <c r="GC636" s="115"/>
      <c r="GD636" s="115"/>
      <c r="GE636" s="115"/>
      <c r="GF636" s="115"/>
      <c r="GG636" s="115"/>
      <c r="GH636" s="115"/>
    </row>
    <row r="637" s="6" customFormat="1" ht="88" customHeight="1" spans="1:190">
      <c r="A637" s="98">
        <v>508</v>
      </c>
      <c r="B637" s="105" t="s">
        <v>2664</v>
      </c>
      <c r="C637" s="105" t="s">
        <v>897</v>
      </c>
      <c r="D637" s="105" t="s">
        <v>2665</v>
      </c>
      <c r="E637" s="106" t="s">
        <v>2666</v>
      </c>
      <c r="F637" s="107">
        <v>19.6</v>
      </c>
      <c r="G637" s="108" t="s">
        <v>2667</v>
      </c>
      <c r="H637" s="109" t="s">
        <v>2660</v>
      </c>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c r="BY637" s="115"/>
      <c r="BZ637" s="115"/>
      <c r="CA637" s="115"/>
      <c r="CB637" s="115"/>
      <c r="CC637" s="115"/>
      <c r="CD637" s="115"/>
      <c r="CE637" s="115"/>
      <c r="CF637" s="115"/>
      <c r="CG637" s="115"/>
      <c r="CH637" s="115"/>
      <c r="CI637" s="115"/>
      <c r="CJ637" s="115"/>
      <c r="CK637" s="115"/>
      <c r="CL637" s="115"/>
      <c r="CM637" s="115"/>
      <c r="CN637" s="115"/>
      <c r="CO637" s="115"/>
      <c r="CP637" s="115"/>
      <c r="CQ637" s="115"/>
      <c r="CR637" s="115"/>
      <c r="CS637" s="115"/>
      <c r="CT637" s="115"/>
      <c r="CU637" s="115"/>
      <c r="CV637" s="115"/>
      <c r="CW637" s="115"/>
      <c r="CX637" s="115"/>
      <c r="CY637" s="115"/>
      <c r="CZ637" s="115"/>
      <c r="DA637" s="115"/>
      <c r="DB637" s="115"/>
      <c r="DC637" s="115"/>
      <c r="DD637" s="115"/>
      <c r="DE637" s="115"/>
      <c r="DF637" s="115"/>
      <c r="DG637" s="115"/>
      <c r="DH637" s="115"/>
      <c r="DI637" s="115"/>
      <c r="DJ637" s="115"/>
      <c r="DK637" s="115"/>
      <c r="DL637" s="115"/>
      <c r="DM637" s="115"/>
      <c r="DN637" s="115"/>
      <c r="DO637" s="115"/>
      <c r="DP637" s="115"/>
      <c r="DQ637" s="115"/>
      <c r="DR637" s="115"/>
      <c r="DS637" s="115"/>
      <c r="DT637" s="115"/>
      <c r="DU637" s="115"/>
      <c r="DV637" s="115"/>
      <c r="DW637" s="115"/>
      <c r="DX637" s="115"/>
      <c r="DY637" s="115"/>
      <c r="DZ637" s="115"/>
      <c r="EA637" s="115"/>
      <c r="EB637" s="115"/>
      <c r="EC637" s="115"/>
      <c r="ED637" s="115"/>
      <c r="EE637" s="115"/>
      <c r="EF637" s="115"/>
      <c r="EG637" s="115"/>
      <c r="EH637" s="115"/>
      <c r="EI637" s="115"/>
      <c r="EJ637" s="115"/>
      <c r="EK637" s="115"/>
      <c r="EL637" s="115"/>
      <c r="EM637" s="115"/>
      <c r="EN637" s="115"/>
      <c r="EO637" s="115"/>
      <c r="EP637" s="115"/>
      <c r="EQ637" s="115"/>
      <c r="ER637" s="115"/>
      <c r="ES637" s="115"/>
      <c r="ET637" s="115"/>
      <c r="EU637" s="115"/>
      <c r="EV637" s="115"/>
      <c r="EW637" s="115"/>
      <c r="EX637" s="115"/>
      <c r="EY637" s="115"/>
      <c r="EZ637" s="115"/>
      <c r="FA637" s="115"/>
      <c r="FB637" s="115"/>
      <c r="FC637" s="115"/>
      <c r="FD637" s="115"/>
      <c r="FE637" s="115"/>
      <c r="FF637" s="115"/>
      <c r="FG637" s="115"/>
      <c r="FH637" s="115"/>
      <c r="FI637" s="115"/>
      <c r="FJ637" s="115"/>
      <c r="FK637" s="115"/>
      <c r="FL637" s="115"/>
      <c r="FM637" s="115"/>
      <c r="FN637" s="115"/>
      <c r="FO637" s="115"/>
      <c r="FP637" s="115"/>
      <c r="FQ637" s="115"/>
      <c r="FR637" s="115"/>
      <c r="FS637" s="115"/>
      <c r="FT637" s="115"/>
      <c r="FU637" s="115"/>
      <c r="FV637" s="115"/>
      <c r="FW637" s="115"/>
      <c r="FX637" s="115"/>
      <c r="FY637" s="115"/>
      <c r="FZ637" s="115"/>
      <c r="GA637" s="115"/>
      <c r="GB637" s="115"/>
      <c r="GC637" s="115"/>
      <c r="GD637" s="115"/>
      <c r="GE637" s="115"/>
      <c r="GF637" s="115"/>
      <c r="GG637" s="115"/>
      <c r="GH637" s="115"/>
    </row>
    <row r="638" s="6" customFormat="1" ht="88" customHeight="1" spans="1:190">
      <c r="A638" s="98">
        <v>509</v>
      </c>
      <c r="B638" s="105" t="s">
        <v>2668</v>
      </c>
      <c r="C638" s="105" t="s">
        <v>897</v>
      </c>
      <c r="D638" s="105" t="s">
        <v>2669</v>
      </c>
      <c r="E638" s="106" t="s">
        <v>2670</v>
      </c>
      <c r="F638" s="107">
        <v>22.8</v>
      </c>
      <c r="G638" s="108" t="s">
        <v>2671</v>
      </c>
      <c r="H638" s="109" t="s">
        <v>2660</v>
      </c>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c r="BY638" s="115"/>
      <c r="BZ638" s="115"/>
      <c r="CA638" s="115"/>
      <c r="CB638" s="115"/>
      <c r="CC638" s="115"/>
      <c r="CD638" s="115"/>
      <c r="CE638" s="115"/>
      <c r="CF638" s="115"/>
      <c r="CG638" s="115"/>
      <c r="CH638" s="115"/>
      <c r="CI638" s="115"/>
      <c r="CJ638" s="115"/>
      <c r="CK638" s="115"/>
      <c r="CL638" s="115"/>
      <c r="CM638" s="115"/>
      <c r="CN638" s="115"/>
      <c r="CO638" s="115"/>
      <c r="CP638" s="115"/>
      <c r="CQ638" s="115"/>
      <c r="CR638" s="115"/>
      <c r="CS638" s="115"/>
      <c r="CT638" s="115"/>
      <c r="CU638" s="115"/>
      <c r="CV638" s="115"/>
      <c r="CW638" s="115"/>
      <c r="CX638" s="115"/>
      <c r="CY638" s="115"/>
      <c r="CZ638" s="115"/>
      <c r="DA638" s="115"/>
      <c r="DB638" s="115"/>
      <c r="DC638" s="115"/>
      <c r="DD638" s="115"/>
      <c r="DE638" s="115"/>
      <c r="DF638" s="115"/>
      <c r="DG638" s="115"/>
      <c r="DH638" s="115"/>
      <c r="DI638" s="115"/>
      <c r="DJ638" s="115"/>
      <c r="DK638" s="115"/>
      <c r="DL638" s="115"/>
      <c r="DM638" s="115"/>
      <c r="DN638" s="115"/>
      <c r="DO638" s="115"/>
      <c r="DP638" s="115"/>
      <c r="DQ638" s="115"/>
      <c r="DR638" s="115"/>
      <c r="DS638" s="115"/>
      <c r="DT638" s="115"/>
      <c r="DU638" s="115"/>
      <c r="DV638" s="115"/>
      <c r="DW638" s="115"/>
      <c r="DX638" s="115"/>
      <c r="DY638" s="115"/>
      <c r="DZ638" s="115"/>
      <c r="EA638" s="115"/>
      <c r="EB638" s="115"/>
      <c r="EC638" s="115"/>
      <c r="ED638" s="115"/>
      <c r="EE638" s="115"/>
      <c r="EF638" s="115"/>
      <c r="EG638" s="115"/>
      <c r="EH638" s="115"/>
      <c r="EI638" s="115"/>
      <c r="EJ638" s="115"/>
      <c r="EK638" s="115"/>
      <c r="EL638" s="115"/>
      <c r="EM638" s="115"/>
      <c r="EN638" s="115"/>
      <c r="EO638" s="115"/>
      <c r="EP638" s="115"/>
      <c r="EQ638" s="115"/>
      <c r="ER638" s="115"/>
      <c r="ES638" s="115"/>
      <c r="ET638" s="115"/>
      <c r="EU638" s="115"/>
      <c r="EV638" s="115"/>
      <c r="EW638" s="115"/>
      <c r="EX638" s="115"/>
      <c r="EY638" s="115"/>
      <c r="EZ638" s="115"/>
      <c r="FA638" s="115"/>
      <c r="FB638" s="115"/>
      <c r="FC638" s="115"/>
      <c r="FD638" s="115"/>
      <c r="FE638" s="115"/>
      <c r="FF638" s="115"/>
      <c r="FG638" s="115"/>
      <c r="FH638" s="115"/>
      <c r="FI638" s="115"/>
      <c r="FJ638" s="115"/>
      <c r="FK638" s="115"/>
      <c r="FL638" s="115"/>
      <c r="FM638" s="115"/>
      <c r="FN638" s="115"/>
      <c r="FO638" s="115"/>
      <c r="FP638" s="115"/>
      <c r="FQ638" s="115"/>
      <c r="FR638" s="115"/>
      <c r="FS638" s="115"/>
      <c r="FT638" s="115"/>
      <c r="FU638" s="115"/>
      <c r="FV638" s="115"/>
      <c r="FW638" s="115"/>
      <c r="FX638" s="115"/>
      <c r="FY638" s="115"/>
      <c r="FZ638" s="115"/>
      <c r="GA638" s="115"/>
      <c r="GB638" s="115"/>
      <c r="GC638" s="115"/>
      <c r="GD638" s="115"/>
      <c r="GE638" s="115"/>
      <c r="GF638" s="115"/>
      <c r="GG638" s="115"/>
      <c r="GH638" s="115"/>
    </row>
    <row r="639" s="6" customFormat="1" ht="88" customHeight="1" spans="1:190">
      <c r="A639" s="98">
        <v>510</v>
      </c>
      <c r="B639" s="105" t="s">
        <v>2672</v>
      </c>
      <c r="C639" s="105" t="s">
        <v>897</v>
      </c>
      <c r="D639" s="105" t="s">
        <v>2673</v>
      </c>
      <c r="E639" s="106" t="s">
        <v>2674</v>
      </c>
      <c r="F639" s="107">
        <v>23.6</v>
      </c>
      <c r="G639" s="108" t="s">
        <v>2675</v>
      </c>
      <c r="H639" s="109" t="s">
        <v>2660</v>
      </c>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c r="BY639" s="115"/>
      <c r="BZ639" s="115"/>
      <c r="CA639" s="115"/>
      <c r="CB639" s="115"/>
      <c r="CC639" s="115"/>
      <c r="CD639" s="115"/>
      <c r="CE639" s="115"/>
      <c r="CF639" s="115"/>
      <c r="CG639" s="115"/>
      <c r="CH639" s="115"/>
      <c r="CI639" s="115"/>
      <c r="CJ639" s="115"/>
      <c r="CK639" s="115"/>
      <c r="CL639" s="115"/>
      <c r="CM639" s="115"/>
      <c r="CN639" s="115"/>
      <c r="CO639" s="115"/>
      <c r="CP639" s="115"/>
      <c r="CQ639" s="115"/>
      <c r="CR639" s="115"/>
      <c r="CS639" s="115"/>
      <c r="CT639" s="115"/>
      <c r="CU639" s="115"/>
      <c r="CV639" s="115"/>
      <c r="CW639" s="115"/>
      <c r="CX639" s="115"/>
      <c r="CY639" s="115"/>
      <c r="CZ639" s="115"/>
      <c r="DA639" s="115"/>
      <c r="DB639" s="115"/>
      <c r="DC639" s="115"/>
      <c r="DD639" s="115"/>
      <c r="DE639" s="115"/>
      <c r="DF639" s="115"/>
      <c r="DG639" s="115"/>
      <c r="DH639" s="115"/>
      <c r="DI639" s="115"/>
      <c r="DJ639" s="115"/>
      <c r="DK639" s="115"/>
      <c r="DL639" s="115"/>
      <c r="DM639" s="115"/>
      <c r="DN639" s="115"/>
      <c r="DO639" s="115"/>
      <c r="DP639" s="115"/>
      <c r="DQ639" s="115"/>
      <c r="DR639" s="115"/>
      <c r="DS639" s="115"/>
      <c r="DT639" s="115"/>
      <c r="DU639" s="115"/>
      <c r="DV639" s="115"/>
      <c r="DW639" s="115"/>
      <c r="DX639" s="115"/>
      <c r="DY639" s="115"/>
      <c r="DZ639" s="115"/>
      <c r="EA639" s="115"/>
      <c r="EB639" s="115"/>
      <c r="EC639" s="115"/>
      <c r="ED639" s="115"/>
      <c r="EE639" s="115"/>
      <c r="EF639" s="115"/>
      <c r="EG639" s="115"/>
      <c r="EH639" s="115"/>
      <c r="EI639" s="115"/>
      <c r="EJ639" s="115"/>
      <c r="EK639" s="115"/>
      <c r="EL639" s="115"/>
      <c r="EM639" s="115"/>
      <c r="EN639" s="115"/>
      <c r="EO639" s="115"/>
      <c r="EP639" s="115"/>
      <c r="EQ639" s="115"/>
      <c r="ER639" s="115"/>
      <c r="ES639" s="115"/>
      <c r="ET639" s="115"/>
      <c r="EU639" s="115"/>
      <c r="EV639" s="115"/>
      <c r="EW639" s="115"/>
      <c r="EX639" s="115"/>
      <c r="EY639" s="115"/>
      <c r="EZ639" s="115"/>
      <c r="FA639" s="115"/>
      <c r="FB639" s="115"/>
      <c r="FC639" s="115"/>
      <c r="FD639" s="115"/>
      <c r="FE639" s="115"/>
      <c r="FF639" s="115"/>
      <c r="FG639" s="115"/>
      <c r="FH639" s="115"/>
      <c r="FI639" s="115"/>
      <c r="FJ639" s="115"/>
      <c r="FK639" s="115"/>
      <c r="FL639" s="115"/>
      <c r="FM639" s="115"/>
      <c r="FN639" s="115"/>
      <c r="FO639" s="115"/>
      <c r="FP639" s="115"/>
      <c r="FQ639" s="115"/>
      <c r="FR639" s="115"/>
      <c r="FS639" s="115"/>
      <c r="FT639" s="115"/>
      <c r="FU639" s="115"/>
      <c r="FV639" s="115"/>
      <c r="FW639" s="115"/>
      <c r="FX639" s="115"/>
      <c r="FY639" s="115"/>
      <c r="FZ639" s="115"/>
      <c r="GA639" s="115"/>
      <c r="GB639" s="115"/>
      <c r="GC639" s="115"/>
      <c r="GD639" s="115"/>
      <c r="GE639" s="115"/>
      <c r="GF639" s="115"/>
      <c r="GG639" s="115"/>
      <c r="GH639" s="115"/>
    </row>
    <row r="640" s="6" customFormat="1" ht="88" customHeight="1" spans="1:190">
      <c r="A640" s="98">
        <v>511</v>
      </c>
      <c r="B640" s="105" t="s">
        <v>2676</v>
      </c>
      <c r="C640" s="105" t="s">
        <v>897</v>
      </c>
      <c r="D640" s="105" t="s">
        <v>2677</v>
      </c>
      <c r="E640" s="106" t="s">
        <v>2678</v>
      </c>
      <c r="F640" s="107">
        <v>22.9</v>
      </c>
      <c r="G640" s="108" t="s">
        <v>2679</v>
      </c>
      <c r="H640" s="109" t="s">
        <v>2660</v>
      </c>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c r="BY640" s="115"/>
      <c r="BZ640" s="115"/>
      <c r="CA640" s="115"/>
      <c r="CB640" s="115"/>
      <c r="CC640" s="115"/>
      <c r="CD640" s="115"/>
      <c r="CE640" s="115"/>
      <c r="CF640" s="115"/>
      <c r="CG640" s="115"/>
      <c r="CH640" s="115"/>
      <c r="CI640" s="115"/>
      <c r="CJ640" s="115"/>
      <c r="CK640" s="115"/>
      <c r="CL640" s="115"/>
      <c r="CM640" s="115"/>
      <c r="CN640" s="115"/>
      <c r="CO640" s="115"/>
      <c r="CP640" s="115"/>
      <c r="CQ640" s="115"/>
      <c r="CR640" s="115"/>
      <c r="CS640" s="115"/>
      <c r="CT640" s="115"/>
      <c r="CU640" s="115"/>
      <c r="CV640" s="115"/>
      <c r="CW640" s="115"/>
      <c r="CX640" s="115"/>
      <c r="CY640" s="115"/>
      <c r="CZ640" s="115"/>
      <c r="DA640" s="115"/>
      <c r="DB640" s="115"/>
      <c r="DC640" s="115"/>
      <c r="DD640" s="115"/>
      <c r="DE640" s="115"/>
      <c r="DF640" s="115"/>
      <c r="DG640" s="115"/>
      <c r="DH640" s="115"/>
      <c r="DI640" s="115"/>
      <c r="DJ640" s="115"/>
      <c r="DK640" s="115"/>
      <c r="DL640" s="115"/>
      <c r="DM640" s="115"/>
      <c r="DN640" s="115"/>
      <c r="DO640" s="115"/>
      <c r="DP640" s="115"/>
      <c r="DQ640" s="115"/>
      <c r="DR640" s="115"/>
      <c r="DS640" s="115"/>
      <c r="DT640" s="115"/>
      <c r="DU640" s="115"/>
      <c r="DV640" s="115"/>
      <c r="DW640" s="115"/>
      <c r="DX640" s="115"/>
      <c r="DY640" s="115"/>
      <c r="DZ640" s="115"/>
      <c r="EA640" s="115"/>
      <c r="EB640" s="115"/>
      <c r="EC640" s="115"/>
      <c r="ED640" s="115"/>
      <c r="EE640" s="115"/>
      <c r="EF640" s="115"/>
      <c r="EG640" s="115"/>
      <c r="EH640" s="115"/>
      <c r="EI640" s="115"/>
      <c r="EJ640" s="115"/>
      <c r="EK640" s="115"/>
      <c r="EL640" s="115"/>
      <c r="EM640" s="115"/>
      <c r="EN640" s="115"/>
      <c r="EO640" s="115"/>
      <c r="EP640" s="115"/>
      <c r="EQ640" s="115"/>
      <c r="ER640" s="115"/>
      <c r="ES640" s="115"/>
      <c r="ET640" s="115"/>
      <c r="EU640" s="115"/>
      <c r="EV640" s="115"/>
      <c r="EW640" s="115"/>
      <c r="EX640" s="115"/>
      <c r="EY640" s="115"/>
      <c r="EZ640" s="115"/>
      <c r="FA640" s="115"/>
      <c r="FB640" s="115"/>
      <c r="FC640" s="115"/>
      <c r="FD640" s="115"/>
      <c r="FE640" s="115"/>
      <c r="FF640" s="115"/>
      <c r="FG640" s="115"/>
      <c r="FH640" s="115"/>
      <c r="FI640" s="115"/>
      <c r="FJ640" s="115"/>
      <c r="FK640" s="115"/>
      <c r="FL640" s="115"/>
      <c r="FM640" s="115"/>
      <c r="FN640" s="115"/>
      <c r="FO640" s="115"/>
      <c r="FP640" s="115"/>
      <c r="FQ640" s="115"/>
      <c r="FR640" s="115"/>
      <c r="FS640" s="115"/>
      <c r="FT640" s="115"/>
      <c r="FU640" s="115"/>
      <c r="FV640" s="115"/>
      <c r="FW640" s="115"/>
      <c r="FX640" s="115"/>
      <c r="FY640" s="115"/>
      <c r="FZ640" s="115"/>
      <c r="GA640" s="115"/>
      <c r="GB640" s="115"/>
      <c r="GC640" s="115"/>
      <c r="GD640" s="115"/>
      <c r="GE640" s="115"/>
      <c r="GF640" s="115"/>
      <c r="GG640" s="115"/>
      <c r="GH640" s="115"/>
    </row>
    <row r="641" s="6" customFormat="1" ht="88" customHeight="1" spans="1:190">
      <c r="A641" s="98">
        <v>512</v>
      </c>
      <c r="B641" s="105" t="s">
        <v>2680</v>
      </c>
      <c r="C641" s="105" t="s">
        <v>897</v>
      </c>
      <c r="D641" s="105" t="s">
        <v>2681</v>
      </c>
      <c r="E641" s="106" t="s">
        <v>2682</v>
      </c>
      <c r="F641" s="107">
        <v>19.5</v>
      </c>
      <c r="G641" s="108" t="s">
        <v>2683</v>
      </c>
      <c r="H641" s="109" t="s">
        <v>2660</v>
      </c>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c r="BY641" s="115"/>
      <c r="BZ641" s="115"/>
      <c r="CA641" s="115"/>
      <c r="CB641" s="115"/>
      <c r="CC641" s="115"/>
      <c r="CD641" s="115"/>
      <c r="CE641" s="115"/>
      <c r="CF641" s="115"/>
      <c r="CG641" s="115"/>
      <c r="CH641" s="115"/>
      <c r="CI641" s="115"/>
      <c r="CJ641" s="115"/>
      <c r="CK641" s="115"/>
      <c r="CL641" s="115"/>
      <c r="CM641" s="115"/>
      <c r="CN641" s="115"/>
      <c r="CO641" s="115"/>
      <c r="CP641" s="115"/>
      <c r="CQ641" s="115"/>
      <c r="CR641" s="115"/>
      <c r="CS641" s="115"/>
      <c r="CT641" s="115"/>
      <c r="CU641" s="115"/>
      <c r="CV641" s="115"/>
      <c r="CW641" s="115"/>
      <c r="CX641" s="115"/>
      <c r="CY641" s="115"/>
      <c r="CZ641" s="115"/>
      <c r="DA641" s="115"/>
      <c r="DB641" s="115"/>
      <c r="DC641" s="115"/>
      <c r="DD641" s="115"/>
      <c r="DE641" s="115"/>
      <c r="DF641" s="115"/>
      <c r="DG641" s="115"/>
      <c r="DH641" s="115"/>
      <c r="DI641" s="115"/>
      <c r="DJ641" s="115"/>
      <c r="DK641" s="115"/>
      <c r="DL641" s="115"/>
      <c r="DM641" s="115"/>
      <c r="DN641" s="115"/>
      <c r="DO641" s="115"/>
      <c r="DP641" s="115"/>
      <c r="DQ641" s="115"/>
      <c r="DR641" s="115"/>
      <c r="DS641" s="115"/>
      <c r="DT641" s="115"/>
      <c r="DU641" s="115"/>
      <c r="DV641" s="115"/>
      <c r="DW641" s="115"/>
      <c r="DX641" s="115"/>
      <c r="DY641" s="115"/>
      <c r="DZ641" s="115"/>
      <c r="EA641" s="115"/>
      <c r="EB641" s="115"/>
      <c r="EC641" s="115"/>
      <c r="ED641" s="115"/>
      <c r="EE641" s="115"/>
      <c r="EF641" s="115"/>
      <c r="EG641" s="115"/>
      <c r="EH641" s="115"/>
      <c r="EI641" s="115"/>
      <c r="EJ641" s="115"/>
      <c r="EK641" s="115"/>
      <c r="EL641" s="115"/>
      <c r="EM641" s="115"/>
      <c r="EN641" s="115"/>
      <c r="EO641" s="115"/>
      <c r="EP641" s="115"/>
      <c r="EQ641" s="115"/>
      <c r="ER641" s="115"/>
      <c r="ES641" s="115"/>
      <c r="ET641" s="115"/>
      <c r="EU641" s="115"/>
      <c r="EV641" s="115"/>
      <c r="EW641" s="115"/>
      <c r="EX641" s="115"/>
      <c r="EY641" s="115"/>
      <c r="EZ641" s="115"/>
      <c r="FA641" s="115"/>
      <c r="FB641" s="115"/>
      <c r="FC641" s="115"/>
      <c r="FD641" s="115"/>
      <c r="FE641" s="115"/>
      <c r="FF641" s="115"/>
      <c r="FG641" s="115"/>
      <c r="FH641" s="115"/>
      <c r="FI641" s="115"/>
      <c r="FJ641" s="115"/>
      <c r="FK641" s="115"/>
      <c r="FL641" s="115"/>
      <c r="FM641" s="115"/>
      <c r="FN641" s="115"/>
      <c r="FO641" s="115"/>
      <c r="FP641" s="115"/>
      <c r="FQ641" s="115"/>
      <c r="FR641" s="115"/>
      <c r="FS641" s="115"/>
      <c r="FT641" s="115"/>
      <c r="FU641" s="115"/>
      <c r="FV641" s="115"/>
      <c r="FW641" s="115"/>
      <c r="FX641" s="115"/>
      <c r="FY641" s="115"/>
      <c r="FZ641" s="115"/>
      <c r="GA641" s="115"/>
      <c r="GB641" s="115"/>
      <c r="GC641" s="115"/>
      <c r="GD641" s="115"/>
      <c r="GE641" s="115"/>
      <c r="GF641" s="115"/>
      <c r="GG641" s="115"/>
      <c r="GH641" s="115"/>
    </row>
    <row r="642" s="6" customFormat="1" ht="88" customHeight="1" spans="1:190">
      <c r="A642" s="98">
        <v>513</v>
      </c>
      <c r="B642" s="105" t="s">
        <v>2656</v>
      </c>
      <c r="C642" s="105" t="s">
        <v>897</v>
      </c>
      <c r="D642" s="105" t="s">
        <v>2684</v>
      </c>
      <c r="E642" s="106" t="s">
        <v>2685</v>
      </c>
      <c r="F642" s="107">
        <v>20.3</v>
      </c>
      <c r="G642" s="108" t="s">
        <v>2686</v>
      </c>
      <c r="H642" s="109" t="s">
        <v>2660</v>
      </c>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c r="BY642" s="115"/>
      <c r="BZ642" s="115"/>
      <c r="CA642" s="115"/>
      <c r="CB642" s="115"/>
      <c r="CC642" s="115"/>
      <c r="CD642" s="115"/>
      <c r="CE642" s="115"/>
      <c r="CF642" s="115"/>
      <c r="CG642" s="115"/>
      <c r="CH642" s="115"/>
      <c r="CI642" s="115"/>
      <c r="CJ642" s="115"/>
      <c r="CK642" s="115"/>
      <c r="CL642" s="115"/>
      <c r="CM642" s="115"/>
      <c r="CN642" s="115"/>
      <c r="CO642" s="115"/>
      <c r="CP642" s="115"/>
      <c r="CQ642" s="115"/>
      <c r="CR642" s="115"/>
      <c r="CS642" s="115"/>
      <c r="CT642" s="115"/>
      <c r="CU642" s="115"/>
      <c r="CV642" s="115"/>
      <c r="CW642" s="115"/>
      <c r="CX642" s="115"/>
      <c r="CY642" s="115"/>
      <c r="CZ642" s="115"/>
      <c r="DA642" s="115"/>
      <c r="DB642" s="115"/>
      <c r="DC642" s="115"/>
      <c r="DD642" s="115"/>
      <c r="DE642" s="115"/>
      <c r="DF642" s="115"/>
      <c r="DG642" s="115"/>
      <c r="DH642" s="115"/>
      <c r="DI642" s="115"/>
      <c r="DJ642" s="115"/>
      <c r="DK642" s="115"/>
      <c r="DL642" s="115"/>
      <c r="DM642" s="115"/>
      <c r="DN642" s="115"/>
      <c r="DO642" s="115"/>
      <c r="DP642" s="115"/>
      <c r="DQ642" s="115"/>
      <c r="DR642" s="115"/>
      <c r="DS642" s="115"/>
      <c r="DT642" s="115"/>
      <c r="DU642" s="115"/>
      <c r="DV642" s="115"/>
      <c r="DW642" s="115"/>
      <c r="DX642" s="115"/>
      <c r="DY642" s="115"/>
      <c r="DZ642" s="115"/>
      <c r="EA642" s="115"/>
      <c r="EB642" s="115"/>
      <c r="EC642" s="115"/>
      <c r="ED642" s="115"/>
      <c r="EE642" s="115"/>
      <c r="EF642" s="115"/>
      <c r="EG642" s="115"/>
      <c r="EH642" s="115"/>
      <c r="EI642" s="115"/>
      <c r="EJ642" s="115"/>
      <c r="EK642" s="115"/>
      <c r="EL642" s="115"/>
      <c r="EM642" s="115"/>
      <c r="EN642" s="115"/>
      <c r="EO642" s="115"/>
      <c r="EP642" s="115"/>
      <c r="EQ642" s="115"/>
      <c r="ER642" s="115"/>
      <c r="ES642" s="115"/>
      <c r="ET642" s="115"/>
      <c r="EU642" s="115"/>
      <c r="EV642" s="115"/>
      <c r="EW642" s="115"/>
      <c r="EX642" s="115"/>
      <c r="EY642" s="115"/>
      <c r="EZ642" s="115"/>
      <c r="FA642" s="115"/>
      <c r="FB642" s="115"/>
      <c r="FC642" s="115"/>
      <c r="FD642" s="115"/>
      <c r="FE642" s="115"/>
      <c r="FF642" s="115"/>
      <c r="FG642" s="115"/>
      <c r="FH642" s="115"/>
      <c r="FI642" s="115"/>
      <c r="FJ642" s="115"/>
      <c r="FK642" s="115"/>
      <c r="FL642" s="115"/>
      <c r="FM642" s="115"/>
      <c r="FN642" s="115"/>
      <c r="FO642" s="115"/>
      <c r="FP642" s="115"/>
      <c r="FQ642" s="115"/>
      <c r="FR642" s="115"/>
      <c r="FS642" s="115"/>
      <c r="FT642" s="115"/>
      <c r="FU642" s="115"/>
      <c r="FV642" s="115"/>
      <c r="FW642" s="115"/>
      <c r="FX642" s="115"/>
      <c r="FY642" s="115"/>
      <c r="FZ642" s="115"/>
      <c r="GA642" s="115"/>
      <c r="GB642" s="115"/>
      <c r="GC642" s="115"/>
      <c r="GD642" s="115"/>
      <c r="GE642" s="115"/>
      <c r="GF642" s="115"/>
      <c r="GG642" s="115"/>
      <c r="GH642" s="115"/>
    </row>
    <row r="643" s="6" customFormat="1" ht="88" customHeight="1" spans="1:190">
      <c r="A643" s="98">
        <v>514</v>
      </c>
      <c r="B643" s="105" t="s">
        <v>2687</v>
      </c>
      <c r="C643" s="105" t="s">
        <v>654</v>
      </c>
      <c r="D643" s="105" t="s">
        <v>2688</v>
      </c>
      <c r="E643" s="106" t="s">
        <v>2689</v>
      </c>
      <c r="F643" s="107">
        <v>60</v>
      </c>
      <c r="G643" s="108" t="s">
        <v>2690</v>
      </c>
      <c r="H643" s="109" t="s">
        <v>2660</v>
      </c>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c r="BY643" s="115"/>
      <c r="BZ643" s="115"/>
      <c r="CA643" s="115"/>
      <c r="CB643" s="115"/>
      <c r="CC643" s="115"/>
      <c r="CD643" s="115"/>
      <c r="CE643" s="115"/>
      <c r="CF643" s="115"/>
      <c r="CG643" s="115"/>
      <c r="CH643" s="115"/>
      <c r="CI643" s="115"/>
      <c r="CJ643" s="115"/>
      <c r="CK643" s="115"/>
      <c r="CL643" s="115"/>
      <c r="CM643" s="115"/>
      <c r="CN643" s="115"/>
      <c r="CO643" s="115"/>
      <c r="CP643" s="115"/>
      <c r="CQ643" s="115"/>
      <c r="CR643" s="115"/>
      <c r="CS643" s="115"/>
      <c r="CT643" s="115"/>
      <c r="CU643" s="115"/>
      <c r="CV643" s="115"/>
      <c r="CW643" s="115"/>
      <c r="CX643" s="115"/>
      <c r="CY643" s="115"/>
      <c r="CZ643" s="115"/>
      <c r="DA643" s="115"/>
      <c r="DB643" s="115"/>
      <c r="DC643" s="115"/>
      <c r="DD643" s="115"/>
      <c r="DE643" s="115"/>
      <c r="DF643" s="115"/>
      <c r="DG643" s="115"/>
      <c r="DH643" s="115"/>
      <c r="DI643" s="115"/>
      <c r="DJ643" s="115"/>
      <c r="DK643" s="115"/>
      <c r="DL643" s="115"/>
      <c r="DM643" s="115"/>
      <c r="DN643" s="115"/>
      <c r="DO643" s="115"/>
      <c r="DP643" s="115"/>
      <c r="DQ643" s="115"/>
      <c r="DR643" s="115"/>
      <c r="DS643" s="115"/>
      <c r="DT643" s="115"/>
      <c r="DU643" s="115"/>
      <c r="DV643" s="115"/>
      <c r="DW643" s="115"/>
      <c r="DX643" s="115"/>
      <c r="DY643" s="115"/>
      <c r="DZ643" s="115"/>
      <c r="EA643" s="115"/>
      <c r="EB643" s="115"/>
      <c r="EC643" s="115"/>
      <c r="ED643" s="115"/>
      <c r="EE643" s="115"/>
      <c r="EF643" s="115"/>
      <c r="EG643" s="115"/>
      <c r="EH643" s="115"/>
      <c r="EI643" s="115"/>
      <c r="EJ643" s="115"/>
      <c r="EK643" s="115"/>
      <c r="EL643" s="115"/>
      <c r="EM643" s="115"/>
      <c r="EN643" s="115"/>
      <c r="EO643" s="115"/>
      <c r="EP643" s="115"/>
      <c r="EQ643" s="115"/>
      <c r="ER643" s="115"/>
      <c r="ES643" s="115"/>
      <c r="ET643" s="115"/>
      <c r="EU643" s="115"/>
      <c r="EV643" s="115"/>
      <c r="EW643" s="115"/>
      <c r="EX643" s="115"/>
      <c r="EY643" s="115"/>
      <c r="EZ643" s="115"/>
      <c r="FA643" s="115"/>
      <c r="FB643" s="115"/>
      <c r="FC643" s="115"/>
      <c r="FD643" s="115"/>
      <c r="FE643" s="115"/>
      <c r="FF643" s="115"/>
      <c r="FG643" s="115"/>
      <c r="FH643" s="115"/>
      <c r="FI643" s="115"/>
      <c r="FJ643" s="115"/>
      <c r="FK643" s="115"/>
      <c r="FL643" s="115"/>
      <c r="FM643" s="115"/>
      <c r="FN643" s="115"/>
      <c r="FO643" s="115"/>
      <c r="FP643" s="115"/>
      <c r="FQ643" s="115"/>
      <c r="FR643" s="115"/>
      <c r="FS643" s="115"/>
      <c r="FT643" s="115"/>
      <c r="FU643" s="115"/>
      <c r="FV643" s="115"/>
      <c r="FW643" s="115"/>
      <c r="FX643" s="115"/>
      <c r="FY643" s="115"/>
      <c r="FZ643" s="115"/>
      <c r="GA643" s="115"/>
      <c r="GB643" s="115"/>
      <c r="GC643" s="115"/>
      <c r="GD643" s="115"/>
      <c r="GE643" s="115"/>
      <c r="GF643" s="115"/>
      <c r="GG643" s="115"/>
      <c r="GH643" s="115"/>
    </row>
    <row r="644" s="6" customFormat="1" ht="88" customHeight="1" spans="1:190">
      <c r="A644" s="98">
        <v>515</v>
      </c>
      <c r="B644" s="105" t="s">
        <v>2691</v>
      </c>
      <c r="C644" s="105" t="s">
        <v>654</v>
      </c>
      <c r="D644" s="105" t="s">
        <v>2692</v>
      </c>
      <c r="E644" s="106" t="s">
        <v>2693</v>
      </c>
      <c r="F644" s="107">
        <v>80</v>
      </c>
      <c r="G644" s="108" t="s">
        <v>2694</v>
      </c>
      <c r="H644" s="109" t="s">
        <v>2660</v>
      </c>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c r="BY644" s="115"/>
      <c r="BZ644" s="115"/>
      <c r="CA644" s="115"/>
      <c r="CB644" s="115"/>
      <c r="CC644" s="115"/>
      <c r="CD644" s="115"/>
      <c r="CE644" s="115"/>
      <c r="CF644" s="115"/>
      <c r="CG644" s="115"/>
      <c r="CH644" s="115"/>
      <c r="CI644" s="115"/>
      <c r="CJ644" s="115"/>
      <c r="CK644" s="115"/>
      <c r="CL644" s="115"/>
      <c r="CM644" s="115"/>
      <c r="CN644" s="115"/>
      <c r="CO644" s="115"/>
      <c r="CP644" s="115"/>
      <c r="CQ644" s="115"/>
      <c r="CR644" s="115"/>
      <c r="CS644" s="115"/>
      <c r="CT644" s="115"/>
      <c r="CU644" s="115"/>
      <c r="CV644" s="115"/>
      <c r="CW644" s="115"/>
      <c r="CX644" s="115"/>
      <c r="CY644" s="115"/>
      <c r="CZ644" s="115"/>
      <c r="DA644" s="115"/>
      <c r="DB644" s="115"/>
      <c r="DC644" s="115"/>
      <c r="DD644" s="115"/>
      <c r="DE644" s="115"/>
      <c r="DF644" s="115"/>
      <c r="DG644" s="115"/>
      <c r="DH644" s="115"/>
      <c r="DI644" s="115"/>
      <c r="DJ644" s="115"/>
      <c r="DK644" s="115"/>
      <c r="DL644" s="115"/>
      <c r="DM644" s="115"/>
      <c r="DN644" s="115"/>
      <c r="DO644" s="115"/>
      <c r="DP644" s="115"/>
      <c r="DQ644" s="115"/>
      <c r="DR644" s="115"/>
      <c r="DS644" s="115"/>
      <c r="DT644" s="115"/>
      <c r="DU644" s="115"/>
      <c r="DV644" s="115"/>
      <c r="DW644" s="115"/>
      <c r="DX644" s="115"/>
      <c r="DY644" s="115"/>
      <c r="DZ644" s="115"/>
      <c r="EA644" s="115"/>
      <c r="EB644" s="115"/>
      <c r="EC644" s="115"/>
      <c r="ED644" s="115"/>
      <c r="EE644" s="115"/>
      <c r="EF644" s="115"/>
      <c r="EG644" s="115"/>
      <c r="EH644" s="115"/>
      <c r="EI644" s="115"/>
      <c r="EJ644" s="115"/>
      <c r="EK644" s="115"/>
      <c r="EL644" s="115"/>
      <c r="EM644" s="115"/>
      <c r="EN644" s="115"/>
      <c r="EO644" s="115"/>
      <c r="EP644" s="115"/>
      <c r="EQ644" s="115"/>
      <c r="ER644" s="115"/>
      <c r="ES644" s="115"/>
      <c r="ET644" s="115"/>
      <c r="EU644" s="115"/>
      <c r="EV644" s="115"/>
      <c r="EW644" s="115"/>
      <c r="EX644" s="115"/>
      <c r="EY644" s="115"/>
      <c r="EZ644" s="115"/>
      <c r="FA644" s="115"/>
      <c r="FB644" s="115"/>
      <c r="FC644" s="115"/>
      <c r="FD644" s="115"/>
      <c r="FE644" s="115"/>
      <c r="FF644" s="115"/>
      <c r="FG644" s="115"/>
      <c r="FH644" s="115"/>
      <c r="FI644" s="115"/>
      <c r="FJ644" s="115"/>
      <c r="FK644" s="115"/>
      <c r="FL644" s="115"/>
      <c r="FM644" s="115"/>
      <c r="FN644" s="115"/>
      <c r="FO644" s="115"/>
      <c r="FP644" s="115"/>
      <c r="FQ644" s="115"/>
      <c r="FR644" s="115"/>
      <c r="FS644" s="115"/>
      <c r="FT644" s="115"/>
      <c r="FU644" s="115"/>
      <c r="FV644" s="115"/>
      <c r="FW644" s="115"/>
      <c r="FX644" s="115"/>
      <c r="FY644" s="115"/>
      <c r="FZ644" s="115"/>
      <c r="GA644" s="115"/>
      <c r="GB644" s="115"/>
      <c r="GC644" s="115"/>
      <c r="GD644" s="115"/>
      <c r="GE644" s="115"/>
      <c r="GF644" s="115"/>
      <c r="GG644" s="115"/>
      <c r="GH644" s="115"/>
    </row>
    <row r="645" s="6" customFormat="1" ht="88" customHeight="1" spans="1:190">
      <c r="A645" s="98">
        <v>516</v>
      </c>
      <c r="B645" s="105" t="s">
        <v>2695</v>
      </c>
      <c r="C645" s="105" t="s">
        <v>654</v>
      </c>
      <c r="D645" s="105" t="s">
        <v>2696</v>
      </c>
      <c r="E645" s="106" t="s">
        <v>2567</v>
      </c>
      <c r="F645" s="107">
        <v>10</v>
      </c>
      <c r="G645" s="108" t="s">
        <v>2697</v>
      </c>
      <c r="H645" s="109" t="s">
        <v>2660</v>
      </c>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c r="BY645" s="115"/>
      <c r="BZ645" s="115"/>
      <c r="CA645" s="115"/>
      <c r="CB645" s="115"/>
      <c r="CC645" s="115"/>
      <c r="CD645" s="115"/>
      <c r="CE645" s="115"/>
      <c r="CF645" s="115"/>
      <c r="CG645" s="115"/>
      <c r="CH645" s="115"/>
      <c r="CI645" s="115"/>
      <c r="CJ645" s="115"/>
      <c r="CK645" s="115"/>
      <c r="CL645" s="115"/>
      <c r="CM645" s="115"/>
      <c r="CN645" s="115"/>
      <c r="CO645" s="115"/>
      <c r="CP645" s="115"/>
      <c r="CQ645" s="115"/>
      <c r="CR645" s="115"/>
      <c r="CS645" s="115"/>
      <c r="CT645" s="115"/>
      <c r="CU645" s="115"/>
      <c r="CV645" s="115"/>
      <c r="CW645" s="115"/>
      <c r="CX645" s="115"/>
      <c r="CY645" s="115"/>
      <c r="CZ645" s="115"/>
      <c r="DA645" s="115"/>
      <c r="DB645" s="115"/>
      <c r="DC645" s="115"/>
      <c r="DD645" s="115"/>
      <c r="DE645" s="115"/>
      <c r="DF645" s="115"/>
      <c r="DG645" s="115"/>
      <c r="DH645" s="115"/>
      <c r="DI645" s="115"/>
      <c r="DJ645" s="115"/>
      <c r="DK645" s="115"/>
      <c r="DL645" s="115"/>
      <c r="DM645" s="115"/>
      <c r="DN645" s="115"/>
      <c r="DO645" s="115"/>
      <c r="DP645" s="115"/>
      <c r="DQ645" s="115"/>
      <c r="DR645" s="115"/>
      <c r="DS645" s="115"/>
      <c r="DT645" s="115"/>
      <c r="DU645" s="115"/>
      <c r="DV645" s="115"/>
      <c r="DW645" s="115"/>
      <c r="DX645" s="115"/>
      <c r="DY645" s="115"/>
      <c r="DZ645" s="115"/>
      <c r="EA645" s="115"/>
      <c r="EB645" s="115"/>
      <c r="EC645" s="115"/>
      <c r="ED645" s="115"/>
      <c r="EE645" s="115"/>
      <c r="EF645" s="115"/>
      <c r="EG645" s="115"/>
      <c r="EH645" s="115"/>
      <c r="EI645" s="115"/>
      <c r="EJ645" s="115"/>
      <c r="EK645" s="115"/>
      <c r="EL645" s="115"/>
      <c r="EM645" s="115"/>
      <c r="EN645" s="115"/>
      <c r="EO645" s="115"/>
      <c r="EP645" s="115"/>
      <c r="EQ645" s="115"/>
      <c r="ER645" s="115"/>
      <c r="ES645" s="115"/>
      <c r="ET645" s="115"/>
      <c r="EU645" s="115"/>
      <c r="EV645" s="115"/>
      <c r="EW645" s="115"/>
      <c r="EX645" s="115"/>
      <c r="EY645" s="115"/>
      <c r="EZ645" s="115"/>
      <c r="FA645" s="115"/>
      <c r="FB645" s="115"/>
      <c r="FC645" s="115"/>
      <c r="FD645" s="115"/>
      <c r="FE645" s="115"/>
      <c r="FF645" s="115"/>
      <c r="FG645" s="115"/>
      <c r="FH645" s="115"/>
      <c r="FI645" s="115"/>
      <c r="FJ645" s="115"/>
      <c r="FK645" s="115"/>
      <c r="FL645" s="115"/>
      <c r="FM645" s="115"/>
      <c r="FN645" s="115"/>
      <c r="FO645" s="115"/>
      <c r="FP645" s="115"/>
      <c r="FQ645" s="115"/>
      <c r="FR645" s="115"/>
      <c r="FS645" s="115"/>
      <c r="FT645" s="115"/>
      <c r="FU645" s="115"/>
      <c r="FV645" s="115"/>
      <c r="FW645" s="115"/>
      <c r="FX645" s="115"/>
      <c r="FY645" s="115"/>
      <c r="FZ645" s="115"/>
      <c r="GA645" s="115"/>
      <c r="GB645" s="115"/>
      <c r="GC645" s="115"/>
      <c r="GD645" s="115"/>
      <c r="GE645" s="115"/>
      <c r="GF645" s="115"/>
      <c r="GG645" s="115"/>
      <c r="GH645" s="115"/>
    </row>
    <row r="646" s="6" customFormat="1" ht="88" customHeight="1" spans="1:190">
      <c r="A646" s="98">
        <v>517</v>
      </c>
      <c r="B646" s="105" t="s">
        <v>2698</v>
      </c>
      <c r="C646" s="105" t="s">
        <v>654</v>
      </c>
      <c r="D646" s="105" t="s">
        <v>2699</v>
      </c>
      <c r="E646" s="106" t="s">
        <v>2700</v>
      </c>
      <c r="F646" s="107">
        <v>32</v>
      </c>
      <c r="G646" s="108" t="s">
        <v>2701</v>
      </c>
      <c r="H646" s="109" t="s">
        <v>2660</v>
      </c>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c r="BY646" s="115"/>
      <c r="BZ646" s="115"/>
      <c r="CA646" s="115"/>
      <c r="CB646" s="115"/>
      <c r="CC646" s="115"/>
      <c r="CD646" s="115"/>
      <c r="CE646" s="115"/>
      <c r="CF646" s="115"/>
      <c r="CG646" s="115"/>
      <c r="CH646" s="115"/>
      <c r="CI646" s="115"/>
      <c r="CJ646" s="115"/>
      <c r="CK646" s="115"/>
      <c r="CL646" s="115"/>
      <c r="CM646" s="115"/>
      <c r="CN646" s="115"/>
      <c r="CO646" s="115"/>
      <c r="CP646" s="115"/>
      <c r="CQ646" s="115"/>
      <c r="CR646" s="115"/>
      <c r="CS646" s="115"/>
      <c r="CT646" s="115"/>
      <c r="CU646" s="115"/>
      <c r="CV646" s="115"/>
      <c r="CW646" s="115"/>
      <c r="CX646" s="115"/>
      <c r="CY646" s="115"/>
      <c r="CZ646" s="115"/>
      <c r="DA646" s="115"/>
      <c r="DB646" s="115"/>
      <c r="DC646" s="115"/>
      <c r="DD646" s="115"/>
      <c r="DE646" s="115"/>
      <c r="DF646" s="115"/>
      <c r="DG646" s="115"/>
      <c r="DH646" s="115"/>
      <c r="DI646" s="115"/>
      <c r="DJ646" s="115"/>
      <c r="DK646" s="115"/>
      <c r="DL646" s="115"/>
      <c r="DM646" s="115"/>
      <c r="DN646" s="115"/>
      <c r="DO646" s="115"/>
      <c r="DP646" s="115"/>
      <c r="DQ646" s="115"/>
      <c r="DR646" s="115"/>
      <c r="DS646" s="115"/>
      <c r="DT646" s="115"/>
      <c r="DU646" s="115"/>
      <c r="DV646" s="115"/>
      <c r="DW646" s="115"/>
      <c r="DX646" s="115"/>
      <c r="DY646" s="115"/>
      <c r="DZ646" s="115"/>
      <c r="EA646" s="115"/>
      <c r="EB646" s="115"/>
      <c r="EC646" s="115"/>
      <c r="ED646" s="115"/>
      <c r="EE646" s="115"/>
      <c r="EF646" s="115"/>
      <c r="EG646" s="115"/>
      <c r="EH646" s="115"/>
      <c r="EI646" s="115"/>
      <c r="EJ646" s="115"/>
      <c r="EK646" s="115"/>
      <c r="EL646" s="115"/>
      <c r="EM646" s="115"/>
      <c r="EN646" s="115"/>
      <c r="EO646" s="115"/>
      <c r="EP646" s="115"/>
      <c r="EQ646" s="115"/>
      <c r="ER646" s="115"/>
      <c r="ES646" s="115"/>
      <c r="ET646" s="115"/>
      <c r="EU646" s="115"/>
      <c r="EV646" s="115"/>
      <c r="EW646" s="115"/>
      <c r="EX646" s="115"/>
      <c r="EY646" s="115"/>
      <c r="EZ646" s="115"/>
      <c r="FA646" s="115"/>
      <c r="FB646" s="115"/>
      <c r="FC646" s="115"/>
      <c r="FD646" s="115"/>
      <c r="FE646" s="115"/>
      <c r="FF646" s="115"/>
      <c r="FG646" s="115"/>
      <c r="FH646" s="115"/>
      <c r="FI646" s="115"/>
      <c r="FJ646" s="115"/>
      <c r="FK646" s="115"/>
      <c r="FL646" s="115"/>
      <c r="FM646" s="115"/>
      <c r="FN646" s="115"/>
      <c r="FO646" s="115"/>
      <c r="FP646" s="115"/>
      <c r="FQ646" s="115"/>
      <c r="FR646" s="115"/>
      <c r="FS646" s="115"/>
      <c r="FT646" s="115"/>
      <c r="FU646" s="115"/>
      <c r="FV646" s="115"/>
      <c r="FW646" s="115"/>
      <c r="FX646" s="115"/>
      <c r="FY646" s="115"/>
      <c r="FZ646" s="115"/>
      <c r="GA646" s="115"/>
      <c r="GB646" s="115"/>
      <c r="GC646" s="115"/>
      <c r="GD646" s="115"/>
      <c r="GE646" s="115"/>
      <c r="GF646" s="115"/>
      <c r="GG646" s="115"/>
      <c r="GH646" s="115"/>
    </row>
    <row r="647" s="6" customFormat="1" ht="88" customHeight="1" spans="1:190">
      <c r="A647" s="98">
        <v>518</v>
      </c>
      <c r="B647" s="105" t="s">
        <v>2702</v>
      </c>
      <c r="C647" s="105" t="s">
        <v>654</v>
      </c>
      <c r="D647" s="105" t="s">
        <v>2703</v>
      </c>
      <c r="E647" s="106" t="s">
        <v>2704</v>
      </c>
      <c r="F647" s="107">
        <v>68</v>
      </c>
      <c r="G647" s="108" t="s">
        <v>2705</v>
      </c>
      <c r="H647" s="109" t="s">
        <v>2660</v>
      </c>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c r="BY647" s="115"/>
      <c r="BZ647" s="115"/>
      <c r="CA647" s="115"/>
      <c r="CB647" s="115"/>
      <c r="CC647" s="115"/>
      <c r="CD647" s="115"/>
      <c r="CE647" s="115"/>
      <c r="CF647" s="115"/>
      <c r="CG647" s="115"/>
      <c r="CH647" s="115"/>
      <c r="CI647" s="115"/>
      <c r="CJ647" s="115"/>
      <c r="CK647" s="115"/>
      <c r="CL647" s="115"/>
      <c r="CM647" s="115"/>
      <c r="CN647" s="115"/>
      <c r="CO647" s="115"/>
      <c r="CP647" s="115"/>
      <c r="CQ647" s="115"/>
      <c r="CR647" s="115"/>
      <c r="CS647" s="115"/>
      <c r="CT647" s="115"/>
      <c r="CU647" s="115"/>
      <c r="CV647" s="115"/>
      <c r="CW647" s="115"/>
      <c r="CX647" s="115"/>
      <c r="CY647" s="115"/>
      <c r="CZ647" s="115"/>
      <c r="DA647" s="115"/>
      <c r="DB647" s="115"/>
      <c r="DC647" s="115"/>
      <c r="DD647" s="115"/>
      <c r="DE647" s="115"/>
      <c r="DF647" s="115"/>
      <c r="DG647" s="115"/>
      <c r="DH647" s="115"/>
      <c r="DI647" s="115"/>
      <c r="DJ647" s="115"/>
      <c r="DK647" s="115"/>
      <c r="DL647" s="115"/>
      <c r="DM647" s="115"/>
      <c r="DN647" s="115"/>
      <c r="DO647" s="115"/>
      <c r="DP647" s="115"/>
      <c r="DQ647" s="115"/>
      <c r="DR647" s="115"/>
      <c r="DS647" s="115"/>
      <c r="DT647" s="115"/>
      <c r="DU647" s="115"/>
      <c r="DV647" s="115"/>
      <c r="DW647" s="115"/>
      <c r="DX647" s="115"/>
      <c r="DY647" s="115"/>
      <c r="DZ647" s="115"/>
      <c r="EA647" s="115"/>
      <c r="EB647" s="115"/>
      <c r="EC647" s="115"/>
      <c r="ED647" s="115"/>
      <c r="EE647" s="115"/>
      <c r="EF647" s="115"/>
      <c r="EG647" s="115"/>
      <c r="EH647" s="115"/>
      <c r="EI647" s="115"/>
      <c r="EJ647" s="115"/>
      <c r="EK647" s="115"/>
      <c r="EL647" s="115"/>
      <c r="EM647" s="115"/>
      <c r="EN647" s="115"/>
      <c r="EO647" s="115"/>
      <c r="EP647" s="115"/>
      <c r="EQ647" s="115"/>
      <c r="ER647" s="115"/>
      <c r="ES647" s="115"/>
      <c r="ET647" s="115"/>
      <c r="EU647" s="115"/>
      <c r="EV647" s="115"/>
      <c r="EW647" s="115"/>
      <c r="EX647" s="115"/>
      <c r="EY647" s="115"/>
      <c r="EZ647" s="115"/>
      <c r="FA647" s="115"/>
      <c r="FB647" s="115"/>
      <c r="FC647" s="115"/>
      <c r="FD647" s="115"/>
      <c r="FE647" s="115"/>
      <c r="FF647" s="115"/>
      <c r="FG647" s="115"/>
      <c r="FH647" s="115"/>
      <c r="FI647" s="115"/>
      <c r="FJ647" s="115"/>
      <c r="FK647" s="115"/>
      <c r="FL647" s="115"/>
      <c r="FM647" s="115"/>
      <c r="FN647" s="115"/>
      <c r="FO647" s="115"/>
      <c r="FP647" s="115"/>
      <c r="FQ647" s="115"/>
      <c r="FR647" s="115"/>
      <c r="FS647" s="115"/>
      <c r="FT647" s="115"/>
      <c r="FU647" s="115"/>
      <c r="FV647" s="115"/>
      <c r="FW647" s="115"/>
      <c r="FX647" s="115"/>
      <c r="FY647" s="115"/>
      <c r="FZ647" s="115"/>
      <c r="GA647" s="115"/>
      <c r="GB647" s="115"/>
      <c r="GC647" s="115"/>
      <c r="GD647" s="115"/>
      <c r="GE647" s="115"/>
      <c r="GF647" s="115"/>
      <c r="GG647" s="115"/>
      <c r="GH647" s="115"/>
    </row>
    <row r="648" s="6" customFormat="1" ht="88" customHeight="1" spans="1:190">
      <c r="A648" s="98">
        <v>519</v>
      </c>
      <c r="B648" s="105" t="s">
        <v>2706</v>
      </c>
      <c r="C648" s="105" t="s">
        <v>654</v>
      </c>
      <c r="D648" s="105" t="s">
        <v>2703</v>
      </c>
      <c r="E648" s="106" t="s">
        <v>2707</v>
      </c>
      <c r="F648" s="107">
        <v>28</v>
      </c>
      <c r="G648" s="108" t="s">
        <v>2708</v>
      </c>
      <c r="H648" s="109" t="s">
        <v>2660</v>
      </c>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c r="BY648" s="115"/>
      <c r="BZ648" s="115"/>
      <c r="CA648" s="115"/>
      <c r="CB648" s="115"/>
      <c r="CC648" s="115"/>
      <c r="CD648" s="115"/>
      <c r="CE648" s="115"/>
      <c r="CF648" s="115"/>
      <c r="CG648" s="115"/>
      <c r="CH648" s="115"/>
      <c r="CI648" s="115"/>
      <c r="CJ648" s="115"/>
      <c r="CK648" s="115"/>
      <c r="CL648" s="115"/>
      <c r="CM648" s="115"/>
      <c r="CN648" s="115"/>
      <c r="CO648" s="115"/>
      <c r="CP648" s="115"/>
      <c r="CQ648" s="115"/>
      <c r="CR648" s="115"/>
      <c r="CS648" s="115"/>
      <c r="CT648" s="115"/>
      <c r="CU648" s="115"/>
      <c r="CV648" s="115"/>
      <c r="CW648" s="115"/>
      <c r="CX648" s="115"/>
      <c r="CY648" s="115"/>
      <c r="CZ648" s="115"/>
      <c r="DA648" s="115"/>
      <c r="DB648" s="115"/>
      <c r="DC648" s="115"/>
      <c r="DD648" s="115"/>
      <c r="DE648" s="115"/>
      <c r="DF648" s="115"/>
      <c r="DG648" s="115"/>
      <c r="DH648" s="115"/>
      <c r="DI648" s="115"/>
      <c r="DJ648" s="115"/>
      <c r="DK648" s="115"/>
      <c r="DL648" s="115"/>
      <c r="DM648" s="115"/>
      <c r="DN648" s="115"/>
      <c r="DO648" s="115"/>
      <c r="DP648" s="115"/>
      <c r="DQ648" s="115"/>
      <c r="DR648" s="115"/>
      <c r="DS648" s="115"/>
      <c r="DT648" s="115"/>
      <c r="DU648" s="115"/>
      <c r="DV648" s="115"/>
      <c r="DW648" s="115"/>
      <c r="DX648" s="115"/>
      <c r="DY648" s="115"/>
      <c r="DZ648" s="115"/>
      <c r="EA648" s="115"/>
      <c r="EB648" s="115"/>
      <c r="EC648" s="115"/>
      <c r="ED648" s="115"/>
      <c r="EE648" s="115"/>
      <c r="EF648" s="115"/>
      <c r="EG648" s="115"/>
      <c r="EH648" s="115"/>
      <c r="EI648" s="115"/>
      <c r="EJ648" s="115"/>
      <c r="EK648" s="115"/>
      <c r="EL648" s="115"/>
      <c r="EM648" s="115"/>
      <c r="EN648" s="115"/>
      <c r="EO648" s="115"/>
      <c r="EP648" s="115"/>
      <c r="EQ648" s="115"/>
      <c r="ER648" s="115"/>
      <c r="ES648" s="115"/>
      <c r="ET648" s="115"/>
      <c r="EU648" s="115"/>
      <c r="EV648" s="115"/>
      <c r="EW648" s="115"/>
      <c r="EX648" s="115"/>
      <c r="EY648" s="115"/>
      <c r="EZ648" s="115"/>
      <c r="FA648" s="115"/>
      <c r="FB648" s="115"/>
      <c r="FC648" s="115"/>
      <c r="FD648" s="115"/>
      <c r="FE648" s="115"/>
      <c r="FF648" s="115"/>
      <c r="FG648" s="115"/>
      <c r="FH648" s="115"/>
      <c r="FI648" s="115"/>
      <c r="FJ648" s="115"/>
      <c r="FK648" s="115"/>
      <c r="FL648" s="115"/>
      <c r="FM648" s="115"/>
      <c r="FN648" s="115"/>
      <c r="FO648" s="115"/>
      <c r="FP648" s="115"/>
      <c r="FQ648" s="115"/>
      <c r="FR648" s="115"/>
      <c r="FS648" s="115"/>
      <c r="FT648" s="115"/>
      <c r="FU648" s="115"/>
      <c r="FV648" s="115"/>
      <c r="FW648" s="115"/>
      <c r="FX648" s="115"/>
      <c r="FY648" s="115"/>
      <c r="FZ648" s="115"/>
      <c r="GA648" s="115"/>
      <c r="GB648" s="115"/>
      <c r="GC648" s="115"/>
      <c r="GD648" s="115"/>
      <c r="GE648" s="115"/>
      <c r="GF648" s="115"/>
      <c r="GG648" s="115"/>
      <c r="GH648" s="115"/>
    </row>
    <row r="649" s="6" customFormat="1" ht="88" customHeight="1" spans="1:190">
      <c r="A649" s="98">
        <v>520</v>
      </c>
      <c r="B649" s="105" t="s">
        <v>2709</v>
      </c>
      <c r="C649" s="105" t="s">
        <v>654</v>
      </c>
      <c r="D649" s="105" t="s">
        <v>2710</v>
      </c>
      <c r="E649" s="106" t="s">
        <v>2711</v>
      </c>
      <c r="F649" s="107">
        <v>44</v>
      </c>
      <c r="G649" s="108" t="s">
        <v>2712</v>
      </c>
      <c r="H649" s="109" t="s">
        <v>2660</v>
      </c>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c r="BY649" s="115"/>
      <c r="BZ649" s="115"/>
      <c r="CA649" s="115"/>
      <c r="CB649" s="115"/>
      <c r="CC649" s="115"/>
      <c r="CD649" s="115"/>
      <c r="CE649" s="115"/>
      <c r="CF649" s="115"/>
      <c r="CG649" s="115"/>
      <c r="CH649" s="115"/>
      <c r="CI649" s="115"/>
      <c r="CJ649" s="115"/>
      <c r="CK649" s="115"/>
      <c r="CL649" s="115"/>
      <c r="CM649" s="115"/>
      <c r="CN649" s="115"/>
      <c r="CO649" s="115"/>
      <c r="CP649" s="115"/>
      <c r="CQ649" s="115"/>
      <c r="CR649" s="115"/>
      <c r="CS649" s="115"/>
      <c r="CT649" s="115"/>
      <c r="CU649" s="115"/>
      <c r="CV649" s="115"/>
      <c r="CW649" s="115"/>
      <c r="CX649" s="115"/>
      <c r="CY649" s="115"/>
      <c r="CZ649" s="115"/>
      <c r="DA649" s="115"/>
      <c r="DB649" s="115"/>
      <c r="DC649" s="115"/>
      <c r="DD649" s="115"/>
      <c r="DE649" s="115"/>
      <c r="DF649" s="115"/>
      <c r="DG649" s="115"/>
      <c r="DH649" s="115"/>
      <c r="DI649" s="115"/>
      <c r="DJ649" s="115"/>
      <c r="DK649" s="115"/>
      <c r="DL649" s="115"/>
      <c r="DM649" s="115"/>
      <c r="DN649" s="115"/>
      <c r="DO649" s="115"/>
      <c r="DP649" s="115"/>
      <c r="DQ649" s="115"/>
      <c r="DR649" s="115"/>
      <c r="DS649" s="115"/>
      <c r="DT649" s="115"/>
      <c r="DU649" s="115"/>
      <c r="DV649" s="115"/>
      <c r="DW649" s="115"/>
      <c r="DX649" s="115"/>
      <c r="DY649" s="115"/>
      <c r="DZ649" s="115"/>
      <c r="EA649" s="115"/>
      <c r="EB649" s="115"/>
      <c r="EC649" s="115"/>
      <c r="ED649" s="115"/>
      <c r="EE649" s="115"/>
      <c r="EF649" s="115"/>
      <c r="EG649" s="115"/>
      <c r="EH649" s="115"/>
      <c r="EI649" s="115"/>
      <c r="EJ649" s="115"/>
      <c r="EK649" s="115"/>
      <c r="EL649" s="115"/>
      <c r="EM649" s="115"/>
      <c r="EN649" s="115"/>
      <c r="EO649" s="115"/>
      <c r="EP649" s="115"/>
      <c r="EQ649" s="115"/>
      <c r="ER649" s="115"/>
      <c r="ES649" s="115"/>
      <c r="ET649" s="115"/>
      <c r="EU649" s="115"/>
      <c r="EV649" s="115"/>
      <c r="EW649" s="115"/>
      <c r="EX649" s="115"/>
      <c r="EY649" s="115"/>
      <c r="EZ649" s="115"/>
      <c r="FA649" s="115"/>
      <c r="FB649" s="115"/>
      <c r="FC649" s="115"/>
      <c r="FD649" s="115"/>
      <c r="FE649" s="115"/>
      <c r="FF649" s="115"/>
      <c r="FG649" s="115"/>
      <c r="FH649" s="115"/>
      <c r="FI649" s="115"/>
      <c r="FJ649" s="115"/>
      <c r="FK649" s="115"/>
      <c r="FL649" s="115"/>
      <c r="FM649" s="115"/>
      <c r="FN649" s="115"/>
      <c r="FO649" s="115"/>
      <c r="FP649" s="115"/>
      <c r="FQ649" s="115"/>
      <c r="FR649" s="115"/>
      <c r="FS649" s="115"/>
      <c r="FT649" s="115"/>
      <c r="FU649" s="115"/>
      <c r="FV649" s="115"/>
      <c r="FW649" s="115"/>
      <c r="FX649" s="115"/>
      <c r="FY649" s="115"/>
      <c r="FZ649" s="115"/>
      <c r="GA649" s="115"/>
      <c r="GB649" s="115"/>
      <c r="GC649" s="115"/>
      <c r="GD649" s="115"/>
      <c r="GE649" s="115"/>
      <c r="GF649" s="115"/>
      <c r="GG649" s="115"/>
      <c r="GH649" s="115"/>
    </row>
    <row r="650" s="6" customFormat="1" ht="88" customHeight="1" spans="1:190">
      <c r="A650" s="98">
        <v>521</v>
      </c>
      <c r="B650" s="105" t="s">
        <v>2713</v>
      </c>
      <c r="C650" s="105" t="s">
        <v>654</v>
      </c>
      <c r="D650" s="105" t="s">
        <v>2714</v>
      </c>
      <c r="E650" s="106" t="s">
        <v>2715</v>
      </c>
      <c r="F650" s="107">
        <v>80</v>
      </c>
      <c r="G650" s="108" t="s">
        <v>2716</v>
      </c>
      <c r="H650" s="109" t="s">
        <v>2660</v>
      </c>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c r="BY650" s="115"/>
      <c r="BZ650" s="115"/>
      <c r="CA650" s="115"/>
      <c r="CB650" s="115"/>
      <c r="CC650" s="115"/>
      <c r="CD650" s="115"/>
      <c r="CE650" s="115"/>
      <c r="CF650" s="115"/>
      <c r="CG650" s="115"/>
      <c r="CH650" s="115"/>
      <c r="CI650" s="115"/>
      <c r="CJ650" s="115"/>
      <c r="CK650" s="115"/>
      <c r="CL650" s="115"/>
      <c r="CM650" s="115"/>
      <c r="CN650" s="115"/>
      <c r="CO650" s="115"/>
      <c r="CP650" s="115"/>
      <c r="CQ650" s="115"/>
      <c r="CR650" s="115"/>
      <c r="CS650" s="115"/>
      <c r="CT650" s="115"/>
      <c r="CU650" s="115"/>
      <c r="CV650" s="115"/>
      <c r="CW650" s="115"/>
      <c r="CX650" s="115"/>
      <c r="CY650" s="115"/>
      <c r="CZ650" s="115"/>
      <c r="DA650" s="115"/>
      <c r="DB650" s="115"/>
      <c r="DC650" s="115"/>
      <c r="DD650" s="115"/>
      <c r="DE650" s="115"/>
      <c r="DF650" s="115"/>
      <c r="DG650" s="115"/>
      <c r="DH650" s="115"/>
      <c r="DI650" s="115"/>
      <c r="DJ650" s="115"/>
      <c r="DK650" s="115"/>
      <c r="DL650" s="115"/>
      <c r="DM650" s="115"/>
      <c r="DN650" s="115"/>
      <c r="DO650" s="115"/>
      <c r="DP650" s="115"/>
      <c r="DQ650" s="115"/>
      <c r="DR650" s="115"/>
      <c r="DS650" s="115"/>
      <c r="DT650" s="115"/>
      <c r="DU650" s="115"/>
      <c r="DV650" s="115"/>
      <c r="DW650" s="115"/>
      <c r="DX650" s="115"/>
      <c r="DY650" s="115"/>
      <c r="DZ650" s="115"/>
      <c r="EA650" s="115"/>
      <c r="EB650" s="115"/>
      <c r="EC650" s="115"/>
      <c r="ED650" s="115"/>
      <c r="EE650" s="115"/>
      <c r="EF650" s="115"/>
      <c r="EG650" s="115"/>
      <c r="EH650" s="115"/>
      <c r="EI650" s="115"/>
      <c r="EJ650" s="115"/>
      <c r="EK650" s="115"/>
      <c r="EL650" s="115"/>
      <c r="EM650" s="115"/>
      <c r="EN650" s="115"/>
      <c r="EO650" s="115"/>
      <c r="EP650" s="115"/>
      <c r="EQ650" s="115"/>
      <c r="ER650" s="115"/>
      <c r="ES650" s="115"/>
      <c r="ET650" s="115"/>
      <c r="EU650" s="115"/>
      <c r="EV650" s="115"/>
      <c r="EW650" s="115"/>
      <c r="EX650" s="115"/>
      <c r="EY650" s="115"/>
      <c r="EZ650" s="115"/>
      <c r="FA650" s="115"/>
      <c r="FB650" s="115"/>
      <c r="FC650" s="115"/>
      <c r="FD650" s="115"/>
      <c r="FE650" s="115"/>
      <c r="FF650" s="115"/>
      <c r="FG650" s="115"/>
      <c r="FH650" s="115"/>
      <c r="FI650" s="115"/>
      <c r="FJ650" s="115"/>
      <c r="FK650" s="115"/>
      <c r="FL650" s="115"/>
      <c r="FM650" s="115"/>
      <c r="FN650" s="115"/>
      <c r="FO650" s="115"/>
      <c r="FP650" s="115"/>
      <c r="FQ650" s="115"/>
      <c r="FR650" s="115"/>
      <c r="FS650" s="115"/>
      <c r="FT650" s="115"/>
      <c r="FU650" s="115"/>
      <c r="FV650" s="115"/>
      <c r="FW650" s="115"/>
      <c r="FX650" s="115"/>
      <c r="FY650" s="115"/>
      <c r="FZ650" s="115"/>
      <c r="GA650" s="115"/>
      <c r="GB650" s="115"/>
      <c r="GC650" s="115"/>
      <c r="GD650" s="115"/>
      <c r="GE650" s="115"/>
      <c r="GF650" s="115"/>
      <c r="GG650" s="115"/>
      <c r="GH650" s="115"/>
    </row>
    <row r="651" s="6" customFormat="1" ht="88" customHeight="1" spans="1:190">
      <c r="A651" s="98">
        <v>522</v>
      </c>
      <c r="B651" s="105" t="s">
        <v>2717</v>
      </c>
      <c r="C651" s="105" t="s">
        <v>654</v>
      </c>
      <c r="D651" s="105" t="s">
        <v>2718</v>
      </c>
      <c r="E651" s="106" t="s">
        <v>2719</v>
      </c>
      <c r="F651" s="107">
        <v>48</v>
      </c>
      <c r="G651" s="108" t="s">
        <v>2720</v>
      </c>
      <c r="H651" s="109" t="s">
        <v>2660</v>
      </c>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c r="BY651" s="115"/>
      <c r="BZ651" s="115"/>
      <c r="CA651" s="115"/>
      <c r="CB651" s="115"/>
      <c r="CC651" s="115"/>
      <c r="CD651" s="115"/>
      <c r="CE651" s="115"/>
      <c r="CF651" s="115"/>
      <c r="CG651" s="115"/>
      <c r="CH651" s="115"/>
      <c r="CI651" s="115"/>
      <c r="CJ651" s="115"/>
      <c r="CK651" s="115"/>
      <c r="CL651" s="115"/>
      <c r="CM651" s="115"/>
      <c r="CN651" s="115"/>
      <c r="CO651" s="115"/>
      <c r="CP651" s="115"/>
      <c r="CQ651" s="115"/>
      <c r="CR651" s="115"/>
      <c r="CS651" s="115"/>
      <c r="CT651" s="115"/>
      <c r="CU651" s="115"/>
      <c r="CV651" s="115"/>
      <c r="CW651" s="115"/>
      <c r="CX651" s="115"/>
      <c r="CY651" s="115"/>
      <c r="CZ651" s="115"/>
      <c r="DA651" s="115"/>
      <c r="DB651" s="115"/>
      <c r="DC651" s="115"/>
      <c r="DD651" s="115"/>
      <c r="DE651" s="115"/>
      <c r="DF651" s="115"/>
      <c r="DG651" s="115"/>
      <c r="DH651" s="115"/>
      <c r="DI651" s="115"/>
      <c r="DJ651" s="115"/>
      <c r="DK651" s="115"/>
      <c r="DL651" s="115"/>
      <c r="DM651" s="115"/>
      <c r="DN651" s="115"/>
      <c r="DO651" s="115"/>
      <c r="DP651" s="115"/>
      <c r="DQ651" s="115"/>
      <c r="DR651" s="115"/>
      <c r="DS651" s="115"/>
      <c r="DT651" s="115"/>
      <c r="DU651" s="115"/>
      <c r="DV651" s="115"/>
      <c r="DW651" s="115"/>
      <c r="DX651" s="115"/>
      <c r="DY651" s="115"/>
      <c r="DZ651" s="115"/>
      <c r="EA651" s="115"/>
      <c r="EB651" s="115"/>
      <c r="EC651" s="115"/>
      <c r="ED651" s="115"/>
      <c r="EE651" s="115"/>
      <c r="EF651" s="115"/>
      <c r="EG651" s="115"/>
      <c r="EH651" s="115"/>
      <c r="EI651" s="115"/>
      <c r="EJ651" s="115"/>
      <c r="EK651" s="115"/>
      <c r="EL651" s="115"/>
      <c r="EM651" s="115"/>
      <c r="EN651" s="115"/>
      <c r="EO651" s="115"/>
      <c r="EP651" s="115"/>
      <c r="EQ651" s="115"/>
      <c r="ER651" s="115"/>
      <c r="ES651" s="115"/>
      <c r="ET651" s="115"/>
      <c r="EU651" s="115"/>
      <c r="EV651" s="115"/>
      <c r="EW651" s="115"/>
      <c r="EX651" s="115"/>
      <c r="EY651" s="115"/>
      <c r="EZ651" s="115"/>
      <c r="FA651" s="115"/>
      <c r="FB651" s="115"/>
      <c r="FC651" s="115"/>
      <c r="FD651" s="115"/>
      <c r="FE651" s="115"/>
      <c r="FF651" s="115"/>
      <c r="FG651" s="115"/>
      <c r="FH651" s="115"/>
      <c r="FI651" s="115"/>
      <c r="FJ651" s="115"/>
      <c r="FK651" s="115"/>
      <c r="FL651" s="115"/>
      <c r="FM651" s="115"/>
      <c r="FN651" s="115"/>
      <c r="FO651" s="115"/>
      <c r="FP651" s="115"/>
      <c r="FQ651" s="115"/>
      <c r="FR651" s="115"/>
      <c r="FS651" s="115"/>
      <c r="FT651" s="115"/>
      <c r="FU651" s="115"/>
      <c r="FV651" s="115"/>
      <c r="FW651" s="115"/>
      <c r="FX651" s="115"/>
      <c r="FY651" s="115"/>
      <c r="FZ651" s="115"/>
      <c r="GA651" s="115"/>
      <c r="GB651" s="115"/>
      <c r="GC651" s="115"/>
      <c r="GD651" s="115"/>
      <c r="GE651" s="115"/>
      <c r="GF651" s="115"/>
      <c r="GG651" s="115"/>
      <c r="GH651" s="115"/>
    </row>
    <row r="652" s="6" customFormat="1" ht="88" customHeight="1" spans="1:190">
      <c r="A652" s="98">
        <v>523</v>
      </c>
      <c r="B652" s="105" t="s">
        <v>2721</v>
      </c>
      <c r="C652" s="105" t="s">
        <v>654</v>
      </c>
      <c r="D652" s="105" t="s">
        <v>2722</v>
      </c>
      <c r="E652" s="106" t="s">
        <v>2723</v>
      </c>
      <c r="F652" s="107">
        <v>56</v>
      </c>
      <c r="G652" s="108" t="s">
        <v>2724</v>
      </c>
      <c r="H652" s="109" t="s">
        <v>2660</v>
      </c>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c r="BY652" s="115"/>
      <c r="BZ652" s="115"/>
      <c r="CA652" s="115"/>
      <c r="CB652" s="115"/>
      <c r="CC652" s="115"/>
      <c r="CD652" s="115"/>
      <c r="CE652" s="115"/>
      <c r="CF652" s="115"/>
      <c r="CG652" s="115"/>
      <c r="CH652" s="115"/>
      <c r="CI652" s="115"/>
      <c r="CJ652" s="115"/>
      <c r="CK652" s="115"/>
      <c r="CL652" s="115"/>
      <c r="CM652" s="115"/>
      <c r="CN652" s="115"/>
      <c r="CO652" s="115"/>
      <c r="CP652" s="115"/>
      <c r="CQ652" s="115"/>
      <c r="CR652" s="115"/>
      <c r="CS652" s="115"/>
      <c r="CT652" s="115"/>
      <c r="CU652" s="115"/>
      <c r="CV652" s="115"/>
      <c r="CW652" s="115"/>
      <c r="CX652" s="115"/>
      <c r="CY652" s="115"/>
      <c r="CZ652" s="115"/>
      <c r="DA652" s="115"/>
      <c r="DB652" s="115"/>
      <c r="DC652" s="115"/>
      <c r="DD652" s="115"/>
      <c r="DE652" s="115"/>
      <c r="DF652" s="115"/>
      <c r="DG652" s="115"/>
      <c r="DH652" s="115"/>
      <c r="DI652" s="115"/>
      <c r="DJ652" s="115"/>
      <c r="DK652" s="115"/>
      <c r="DL652" s="115"/>
      <c r="DM652" s="115"/>
      <c r="DN652" s="115"/>
      <c r="DO652" s="115"/>
      <c r="DP652" s="115"/>
      <c r="DQ652" s="115"/>
      <c r="DR652" s="115"/>
      <c r="DS652" s="115"/>
      <c r="DT652" s="115"/>
      <c r="DU652" s="115"/>
      <c r="DV652" s="115"/>
      <c r="DW652" s="115"/>
      <c r="DX652" s="115"/>
      <c r="DY652" s="115"/>
      <c r="DZ652" s="115"/>
      <c r="EA652" s="115"/>
      <c r="EB652" s="115"/>
      <c r="EC652" s="115"/>
      <c r="ED652" s="115"/>
      <c r="EE652" s="115"/>
      <c r="EF652" s="115"/>
      <c r="EG652" s="115"/>
      <c r="EH652" s="115"/>
      <c r="EI652" s="115"/>
      <c r="EJ652" s="115"/>
      <c r="EK652" s="115"/>
      <c r="EL652" s="115"/>
      <c r="EM652" s="115"/>
      <c r="EN652" s="115"/>
      <c r="EO652" s="115"/>
      <c r="EP652" s="115"/>
      <c r="EQ652" s="115"/>
      <c r="ER652" s="115"/>
      <c r="ES652" s="115"/>
      <c r="ET652" s="115"/>
      <c r="EU652" s="115"/>
      <c r="EV652" s="115"/>
      <c r="EW652" s="115"/>
      <c r="EX652" s="115"/>
      <c r="EY652" s="115"/>
      <c r="EZ652" s="115"/>
      <c r="FA652" s="115"/>
      <c r="FB652" s="115"/>
      <c r="FC652" s="115"/>
      <c r="FD652" s="115"/>
      <c r="FE652" s="115"/>
      <c r="FF652" s="115"/>
      <c r="FG652" s="115"/>
      <c r="FH652" s="115"/>
      <c r="FI652" s="115"/>
      <c r="FJ652" s="115"/>
      <c r="FK652" s="115"/>
      <c r="FL652" s="115"/>
      <c r="FM652" s="115"/>
      <c r="FN652" s="115"/>
      <c r="FO652" s="115"/>
      <c r="FP652" s="115"/>
      <c r="FQ652" s="115"/>
      <c r="FR652" s="115"/>
      <c r="FS652" s="115"/>
      <c r="FT652" s="115"/>
      <c r="FU652" s="115"/>
      <c r="FV652" s="115"/>
      <c r="FW652" s="115"/>
      <c r="FX652" s="115"/>
      <c r="FY652" s="115"/>
      <c r="FZ652" s="115"/>
      <c r="GA652" s="115"/>
      <c r="GB652" s="115"/>
      <c r="GC652" s="115"/>
      <c r="GD652" s="115"/>
      <c r="GE652" s="115"/>
      <c r="GF652" s="115"/>
      <c r="GG652" s="115"/>
      <c r="GH652" s="115"/>
    </row>
    <row r="653" s="6" customFormat="1" ht="88" customHeight="1" spans="1:190">
      <c r="A653" s="98">
        <v>524</v>
      </c>
      <c r="B653" s="105" t="s">
        <v>2725</v>
      </c>
      <c r="C653" s="105" t="s">
        <v>654</v>
      </c>
      <c r="D653" s="105" t="s">
        <v>2726</v>
      </c>
      <c r="E653" s="106" t="s">
        <v>2727</v>
      </c>
      <c r="F653" s="107">
        <v>68</v>
      </c>
      <c r="G653" s="108" t="s">
        <v>2728</v>
      </c>
      <c r="H653" s="109" t="s">
        <v>2660</v>
      </c>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c r="BY653" s="115"/>
      <c r="BZ653" s="115"/>
      <c r="CA653" s="115"/>
      <c r="CB653" s="115"/>
      <c r="CC653" s="115"/>
      <c r="CD653" s="115"/>
      <c r="CE653" s="115"/>
      <c r="CF653" s="115"/>
      <c r="CG653" s="115"/>
      <c r="CH653" s="115"/>
      <c r="CI653" s="115"/>
      <c r="CJ653" s="115"/>
      <c r="CK653" s="115"/>
      <c r="CL653" s="115"/>
      <c r="CM653" s="115"/>
      <c r="CN653" s="115"/>
      <c r="CO653" s="115"/>
      <c r="CP653" s="115"/>
      <c r="CQ653" s="115"/>
      <c r="CR653" s="115"/>
      <c r="CS653" s="115"/>
      <c r="CT653" s="115"/>
      <c r="CU653" s="115"/>
      <c r="CV653" s="115"/>
      <c r="CW653" s="115"/>
      <c r="CX653" s="115"/>
      <c r="CY653" s="115"/>
      <c r="CZ653" s="115"/>
      <c r="DA653" s="115"/>
      <c r="DB653" s="115"/>
      <c r="DC653" s="115"/>
      <c r="DD653" s="115"/>
      <c r="DE653" s="115"/>
      <c r="DF653" s="115"/>
      <c r="DG653" s="115"/>
      <c r="DH653" s="115"/>
      <c r="DI653" s="115"/>
      <c r="DJ653" s="115"/>
      <c r="DK653" s="115"/>
      <c r="DL653" s="115"/>
      <c r="DM653" s="115"/>
      <c r="DN653" s="115"/>
      <c r="DO653" s="115"/>
      <c r="DP653" s="115"/>
      <c r="DQ653" s="115"/>
      <c r="DR653" s="115"/>
      <c r="DS653" s="115"/>
      <c r="DT653" s="115"/>
      <c r="DU653" s="115"/>
      <c r="DV653" s="115"/>
      <c r="DW653" s="115"/>
      <c r="DX653" s="115"/>
      <c r="DY653" s="115"/>
      <c r="DZ653" s="115"/>
      <c r="EA653" s="115"/>
      <c r="EB653" s="115"/>
      <c r="EC653" s="115"/>
      <c r="ED653" s="115"/>
      <c r="EE653" s="115"/>
      <c r="EF653" s="115"/>
      <c r="EG653" s="115"/>
      <c r="EH653" s="115"/>
      <c r="EI653" s="115"/>
      <c r="EJ653" s="115"/>
      <c r="EK653" s="115"/>
      <c r="EL653" s="115"/>
      <c r="EM653" s="115"/>
      <c r="EN653" s="115"/>
      <c r="EO653" s="115"/>
      <c r="EP653" s="115"/>
      <c r="EQ653" s="115"/>
      <c r="ER653" s="115"/>
      <c r="ES653" s="115"/>
      <c r="ET653" s="115"/>
      <c r="EU653" s="115"/>
      <c r="EV653" s="115"/>
      <c r="EW653" s="115"/>
      <c r="EX653" s="115"/>
      <c r="EY653" s="115"/>
      <c r="EZ653" s="115"/>
      <c r="FA653" s="115"/>
      <c r="FB653" s="115"/>
      <c r="FC653" s="115"/>
      <c r="FD653" s="115"/>
      <c r="FE653" s="115"/>
      <c r="FF653" s="115"/>
      <c r="FG653" s="115"/>
      <c r="FH653" s="115"/>
      <c r="FI653" s="115"/>
      <c r="FJ653" s="115"/>
      <c r="FK653" s="115"/>
      <c r="FL653" s="115"/>
      <c r="FM653" s="115"/>
      <c r="FN653" s="115"/>
      <c r="FO653" s="115"/>
      <c r="FP653" s="115"/>
      <c r="FQ653" s="115"/>
      <c r="FR653" s="115"/>
      <c r="FS653" s="115"/>
      <c r="FT653" s="115"/>
      <c r="FU653" s="115"/>
      <c r="FV653" s="115"/>
      <c r="FW653" s="115"/>
      <c r="FX653" s="115"/>
      <c r="FY653" s="115"/>
      <c r="FZ653" s="115"/>
      <c r="GA653" s="115"/>
      <c r="GB653" s="115"/>
      <c r="GC653" s="115"/>
      <c r="GD653" s="115"/>
      <c r="GE653" s="115"/>
      <c r="GF653" s="115"/>
      <c r="GG653" s="115"/>
      <c r="GH653" s="115"/>
    </row>
    <row r="654" s="6" customFormat="1" ht="88" customHeight="1" spans="1:190">
      <c r="A654" s="98">
        <v>525</v>
      </c>
      <c r="B654" s="105" t="s">
        <v>2729</v>
      </c>
      <c r="C654" s="105" t="s">
        <v>654</v>
      </c>
      <c r="D654" s="105" t="s">
        <v>2730</v>
      </c>
      <c r="E654" s="106" t="s">
        <v>2731</v>
      </c>
      <c r="F654" s="107">
        <v>68</v>
      </c>
      <c r="G654" s="108" t="s">
        <v>2732</v>
      </c>
      <c r="H654" s="109" t="s">
        <v>2660</v>
      </c>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c r="BY654" s="115"/>
      <c r="BZ654" s="115"/>
      <c r="CA654" s="115"/>
      <c r="CB654" s="115"/>
      <c r="CC654" s="115"/>
      <c r="CD654" s="115"/>
      <c r="CE654" s="115"/>
      <c r="CF654" s="115"/>
      <c r="CG654" s="115"/>
      <c r="CH654" s="115"/>
      <c r="CI654" s="115"/>
      <c r="CJ654" s="115"/>
      <c r="CK654" s="115"/>
      <c r="CL654" s="115"/>
      <c r="CM654" s="115"/>
      <c r="CN654" s="115"/>
      <c r="CO654" s="115"/>
      <c r="CP654" s="115"/>
      <c r="CQ654" s="115"/>
      <c r="CR654" s="115"/>
      <c r="CS654" s="115"/>
      <c r="CT654" s="115"/>
      <c r="CU654" s="115"/>
      <c r="CV654" s="115"/>
      <c r="CW654" s="115"/>
      <c r="CX654" s="115"/>
      <c r="CY654" s="115"/>
      <c r="CZ654" s="115"/>
      <c r="DA654" s="115"/>
      <c r="DB654" s="115"/>
      <c r="DC654" s="115"/>
      <c r="DD654" s="115"/>
      <c r="DE654" s="115"/>
      <c r="DF654" s="115"/>
      <c r="DG654" s="115"/>
      <c r="DH654" s="115"/>
      <c r="DI654" s="115"/>
      <c r="DJ654" s="115"/>
      <c r="DK654" s="115"/>
      <c r="DL654" s="115"/>
      <c r="DM654" s="115"/>
      <c r="DN654" s="115"/>
      <c r="DO654" s="115"/>
      <c r="DP654" s="115"/>
      <c r="DQ654" s="115"/>
      <c r="DR654" s="115"/>
      <c r="DS654" s="115"/>
      <c r="DT654" s="115"/>
      <c r="DU654" s="115"/>
      <c r="DV654" s="115"/>
      <c r="DW654" s="115"/>
      <c r="DX654" s="115"/>
      <c r="DY654" s="115"/>
      <c r="DZ654" s="115"/>
      <c r="EA654" s="115"/>
      <c r="EB654" s="115"/>
      <c r="EC654" s="115"/>
      <c r="ED654" s="115"/>
      <c r="EE654" s="115"/>
      <c r="EF654" s="115"/>
      <c r="EG654" s="115"/>
      <c r="EH654" s="115"/>
      <c r="EI654" s="115"/>
      <c r="EJ654" s="115"/>
      <c r="EK654" s="115"/>
      <c r="EL654" s="115"/>
      <c r="EM654" s="115"/>
      <c r="EN654" s="115"/>
      <c r="EO654" s="115"/>
      <c r="EP654" s="115"/>
      <c r="EQ654" s="115"/>
      <c r="ER654" s="115"/>
      <c r="ES654" s="115"/>
      <c r="ET654" s="115"/>
      <c r="EU654" s="115"/>
      <c r="EV654" s="115"/>
      <c r="EW654" s="115"/>
      <c r="EX654" s="115"/>
      <c r="EY654" s="115"/>
      <c r="EZ654" s="115"/>
      <c r="FA654" s="115"/>
      <c r="FB654" s="115"/>
      <c r="FC654" s="115"/>
      <c r="FD654" s="115"/>
      <c r="FE654" s="115"/>
      <c r="FF654" s="115"/>
      <c r="FG654" s="115"/>
      <c r="FH654" s="115"/>
      <c r="FI654" s="115"/>
      <c r="FJ654" s="115"/>
      <c r="FK654" s="115"/>
      <c r="FL654" s="115"/>
      <c r="FM654" s="115"/>
      <c r="FN654" s="115"/>
      <c r="FO654" s="115"/>
      <c r="FP654" s="115"/>
      <c r="FQ654" s="115"/>
      <c r="FR654" s="115"/>
      <c r="FS654" s="115"/>
      <c r="FT654" s="115"/>
      <c r="FU654" s="115"/>
      <c r="FV654" s="115"/>
      <c r="FW654" s="115"/>
      <c r="FX654" s="115"/>
      <c r="FY654" s="115"/>
      <c r="FZ654" s="115"/>
      <c r="GA654" s="115"/>
      <c r="GB654" s="115"/>
      <c r="GC654" s="115"/>
      <c r="GD654" s="115"/>
      <c r="GE654" s="115"/>
      <c r="GF654" s="115"/>
      <c r="GG654" s="115"/>
      <c r="GH654" s="115"/>
    </row>
    <row r="655" s="6" customFormat="1" ht="88" customHeight="1" spans="1:190">
      <c r="A655" s="98">
        <v>526</v>
      </c>
      <c r="B655" s="105" t="s">
        <v>2733</v>
      </c>
      <c r="C655" s="105" t="s">
        <v>654</v>
      </c>
      <c r="D655" s="105" t="s">
        <v>2734</v>
      </c>
      <c r="E655" s="106" t="s">
        <v>2735</v>
      </c>
      <c r="F655" s="107">
        <v>40</v>
      </c>
      <c r="G655" s="108" t="s">
        <v>2736</v>
      </c>
      <c r="H655" s="109" t="s">
        <v>2660</v>
      </c>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c r="BY655" s="115"/>
      <c r="BZ655" s="115"/>
      <c r="CA655" s="115"/>
      <c r="CB655" s="115"/>
      <c r="CC655" s="115"/>
      <c r="CD655" s="115"/>
      <c r="CE655" s="115"/>
      <c r="CF655" s="115"/>
      <c r="CG655" s="115"/>
      <c r="CH655" s="115"/>
      <c r="CI655" s="115"/>
      <c r="CJ655" s="115"/>
      <c r="CK655" s="115"/>
      <c r="CL655" s="115"/>
      <c r="CM655" s="115"/>
      <c r="CN655" s="115"/>
      <c r="CO655" s="115"/>
      <c r="CP655" s="115"/>
      <c r="CQ655" s="115"/>
      <c r="CR655" s="115"/>
      <c r="CS655" s="115"/>
      <c r="CT655" s="115"/>
      <c r="CU655" s="115"/>
      <c r="CV655" s="115"/>
      <c r="CW655" s="115"/>
      <c r="CX655" s="115"/>
      <c r="CY655" s="115"/>
      <c r="CZ655" s="115"/>
      <c r="DA655" s="115"/>
      <c r="DB655" s="115"/>
      <c r="DC655" s="115"/>
      <c r="DD655" s="115"/>
      <c r="DE655" s="115"/>
      <c r="DF655" s="115"/>
      <c r="DG655" s="115"/>
      <c r="DH655" s="115"/>
      <c r="DI655" s="115"/>
      <c r="DJ655" s="115"/>
      <c r="DK655" s="115"/>
      <c r="DL655" s="115"/>
      <c r="DM655" s="115"/>
      <c r="DN655" s="115"/>
      <c r="DO655" s="115"/>
      <c r="DP655" s="115"/>
      <c r="DQ655" s="115"/>
      <c r="DR655" s="115"/>
      <c r="DS655" s="115"/>
      <c r="DT655" s="115"/>
      <c r="DU655" s="115"/>
      <c r="DV655" s="115"/>
      <c r="DW655" s="115"/>
      <c r="DX655" s="115"/>
      <c r="DY655" s="115"/>
      <c r="DZ655" s="115"/>
      <c r="EA655" s="115"/>
      <c r="EB655" s="115"/>
      <c r="EC655" s="115"/>
      <c r="ED655" s="115"/>
      <c r="EE655" s="115"/>
      <c r="EF655" s="115"/>
      <c r="EG655" s="115"/>
      <c r="EH655" s="115"/>
      <c r="EI655" s="115"/>
      <c r="EJ655" s="115"/>
      <c r="EK655" s="115"/>
      <c r="EL655" s="115"/>
      <c r="EM655" s="115"/>
      <c r="EN655" s="115"/>
      <c r="EO655" s="115"/>
      <c r="EP655" s="115"/>
      <c r="EQ655" s="115"/>
      <c r="ER655" s="115"/>
      <c r="ES655" s="115"/>
      <c r="ET655" s="115"/>
      <c r="EU655" s="115"/>
      <c r="EV655" s="115"/>
      <c r="EW655" s="115"/>
      <c r="EX655" s="115"/>
      <c r="EY655" s="115"/>
      <c r="EZ655" s="115"/>
      <c r="FA655" s="115"/>
      <c r="FB655" s="115"/>
      <c r="FC655" s="115"/>
      <c r="FD655" s="115"/>
      <c r="FE655" s="115"/>
      <c r="FF655" s="115"/>
      <c r="FG655" s="115"/>
      <c r="FH655" s="115"/>
      <c r="FI655" s="115"/>
      <c r="FJ655" s="115"/>
      <c r="FK655" s="115"/>
      <c r="FL655" s="115"/>
      <c r="FM655" s="115"/>
      <c r="FN655" s="115"/>
      <c r="FO655" s="115"/>
      <c r="FP655" s="115"/>
      <c r="FQ655" s="115"/>
      <c r="FR655" s="115"/>
      <c r="FS655" s="115"/>
      <c r="FT655" s="115"/>
      <c r="FU655" s="115"/>
      <c r="FV655" s="115"/>
      <c r="FW655" s="115"/>
      <c r="FX655" s="115"/>
      <c r="FY655" s="115"/>
      <c r="FZ655" s="115"/>
      <c r="GA655" s="115"/>
      <c r="GB655" s="115"/>
      <c r="GC655" s="115"/>
      <c r="GD655" s="115"/>
      <c r="GE655" s="115"/>
      <c r="GF655" s="115"/>
      <c r="GG655" s="115"/>
      <c r="GH655" s="115"/>
    </row>
    <row r="656" s="6" customFormat="1" ht="88" customHeight="1" spans="1:190">
      <c r="A656" s="98">
        <v>527</v>
      </c>
      <c r="B656" s="105" t="s">
        <v>2737</v>
      </c>
      <c r="C656" s="105" t="s">
        <v>654</v>
      </c>
      <c r="D656" s="105" t="s">
        <v>2738</v>
      </c>
      <c r="E656" s="106" t="s">
        <v>2739</v>
      </c>
      <c r="F656" s="107">
        <v>12</v>
      </c>
      <c r="G656" s="108" t="s">
        <v>2740</v>
      </c>
      <c r="H656" s="109" t="s">
        <v>2660</v>
      </c>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c r="BY656" s="115"/>
      <c r="BZ656" s="115"/>
      <c r="CA656" s="115"/>
      <c r="CB656" s="115"/>
      <c r="CC656" s="115"/>
      <c r="CD656" s="115"/>
      <c r="CE656" s="115"/>
      <c r="CF656" s="115"/>
      <c r="CG656" s="115"/>
      <c r="CH656" s="115"/>
      <c r="CI656" s="115"/>
      <c r="CJ656" s="115"/>
      <c r="CK656" s="115"/>
      <c r="CL656" s="115"/>
      <c r="CM656" s="115"/>
      <c r="CN656" s="115"/>
      <c r="CO656" s="115"/>
      <c r="CP656" s="115"/>
      <c r="CQ656" s="115"/>
      <c r="CR656" s="115"/>
      <c r="CS656" s="115"/>
      <c r="CT656" s="115"/>
      <c r="CU656" s="115"/>
      <c r="CV656" s="115"/>
      <c r="CW656" s="115"/>
      <c r="CX656" s="115"/>
      <c r="CY656" s="115"/>
      <c r="CZ656" s="115"/>
      <c r="DA656" s="115"/>
      <c r="DB656" s="115"/>
      <c r="DC656" s="115"/>
      <c r="DD656" s="115"/>
      <c r="DE656" s="115"/>
      <c r="DF656" s="115"/>
      <c r="DG656" s="115"/>
      <c r="DH656" s="115"/>
      <c r="DI656" s="115"/>
      <c r="DJ656" s="115"/>
      <c r="DK656" s="115"/>
      <c r="DL656" s="115"/>
      <c r="DM656" s="115"/>
      <c r="DN656" s="115"/>
      <c r="DO656" s="115"/>
      <c r="DP656" s="115"/>
      <c r="DQ656" s="115"/>
      <c r="DR656" s="115"/>
      <c r="DS656" s="115"/>
      <c r="DT656" s="115"/>
      <c r="DU656" s="115"/>
      <c r="DV656" s="115"/>
      <c r="DW656" s="115"/>
      <c r="DX656" s="115"/>
      <c r="DY656" s="115"/>
      <c r="DZ656" s="115"/>
      <c r="EA656" s="115"/>
      <c r="EB656" s="115"/>
      <c r="EC656" s="115"/>
      <c r="ED656" s="115"/>
      <c r="EE656" s="115"/>
      <c r="EF656" s="115"/>
      <c r="EG656" s="115"/>
      <c r="EH656" s="115"/>
      <c r="EI656" s="115"/>
      <c r="EJ656" s="115"/>
      <c r="EK656" s="115"/>
      <c r="EL656" s="115"/>
      <c r="EM656" s="115"/>
      <c r="EN656" s="115"/>
      <c r="EO656" s="115"/>
      <c r="EP656" s="115"/>
      <c r="EQ656" s="115"/>
      <c r="ER656" s="115"/>
      <c r="ES656" s="115"/>
      <c r="ET656" s="115"/>
      <c r="EU656" s="115"/>
      <c r="EV656" s="115"/>
      <c r="EW656" s="115"/>
      <c r="EX656" s="115"/>
      <c r="EY656" s="115"/>
      <c r="EZ656" s="115"/>
      <c r="FA656" s="115"/>
      <c r="FB656" s="115"/>
      <c r="FC656" s="115"/>
      <c r="FD656" s="115"/>
      <c r="FE656" s="115"/>
      <c r="FF656" s="115"/>
      <c r="FG656" s="115"/>
      <c r="FH656" s="115"/>
      <c r="FI656" s="115"/>
      <c r="FJ656" s="115"/>
      <c r="FK656" s="115"/>
      <c r="FL656" s="115"/>
      <c r="FM656" s="115"/>
      <c r="FN656" s="115"/>
      <c r="FO656" s="115"/>
      <c r="FP656" s="115"/>
      <c r="FQ656" s="115"/>
      <c r="FR656" s="115"/>
      <c r="FS656" s="115"/>
      <c r="FT656" s="115"/>
      <c r="FU656" s="115"/>
      <c r="FV656" s="115"/>
      <c r="FW656" s="115"/>
      <c r="FX656" s="115"/>
      <c r="FY656" s="115"/>
      <c r="FZ656" s="115"/>
      <c r="GA656" s="115"/>
      <c r="GB656" s="115"/>
      <c r="GC656" s="115"/>
      <c r="GD656" s="115"/>
      <c r="GE656" s="115"/>
      <c r="GF656" s="115"/>
      <c r="GG656" s="115"/>
      <c r="GH656" s="115"/>
    </row>
    <row r="657" s="6" customFormat="1" ht="88" customHeight="1" spans="1:190">
      <c r="A657" s="98">
        <v>528</v>
      </c>
      <c r="B657" s="105" t="s">
        <v>2741</v>
      </c>
      <c r="C657" s="105" t="s">
        <v>2070</v>
      </c>
      <c r="D657" s="105" t="s">
        <v>2742</v>
      </c>
      <c r="E657" s="106" t="s">
        <v>2743</v>
      </c>
      <c r="F657" s="107">
        <v>32</v>
      </c>
      <c r="G657" s="108" t="s">
        <v>2744</v>
      </c>
      <c r="H657" s="109" t="s">
        <v>2660</v>
      </c>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c r="BY657" s="115"/>
      <c r="BZ657" s="115"/>
      <c r="CA657" s="115"/>
      <c r="CB657" s="115"/>
      <c r="CC657" s="115"/>
      <c r="CD657" s="115"/>
      <c r="CE657" s="115"/>
      <c r="CF657" s="115"/>
      <c r="CG657" s="115"/>
      <c r="CH657" s="115"/>
      <c r="CI657" s="115"/>
      <c r="CJ657" s="115"/>
      <c r="CK657" s="115"/>
      <c r="CL657" s="115"/>
      <c r="CM657" s="115"/>
      <c r="CN657" s="115"/>
      <c r="CO657" s="115"/>
      <c r="CP657" s="115"/>
      <c r="CQ657" s="115"/>
      <c r="CR657" s="115"/>
      <c r="CS657" s="115"/>
      <c r="CT657" s="115"/>
      <c r="CU657" s="115"/>
      <c r="CV657" s="115"/>
      <c r="CW657" s="115"/>
      <c r="CX657" s="115"/>
      <c r="CY657" s="115"/>
      <c r="CZ657" s="115"/>
      <c r="DA657" s="115"/>
      <c r="DB657" s="115"/>
      <c r="DC657" s="115"/>
      <c r="DD657" s="115"/>
      <c r="DE657" s="115"/>
      <c r="DF657" s="115"/>
      <c r="DG657" s="115"/>
      <c r="DH657" s="115"/>
      <c r="DI657" s="115"/>
      <c r="DJ657" s="115"/>
      <c r="DK657" s="115"/>
      <c r="DL657" s="115"/>
      <c r="DM657" s="115"/>
      <c r="DN657" s="115"/>
      <c r="DO657" s="115"/>
      <c r="DP657" s="115"/>
      <c r="DQ657" s="115"/>
      <c r="DR657" s="115"/>
      <c r="DS657" s="115"/>
      <c r="DT657" s="115"/>
      <c r="DU657" s="115"/>
      <c r="DV657" s="115"/>
      <c r="DW657" s="115"/>
      <c r="DX657" s="115"/>
      <c r="DY657" s="115"/>
      <c r="DZ657" s="115"/>
      <c r="EA657" s="115"/>
      <c r="EB657" s="115"/>
      <c r="EC657" s="115"/>
      <c r="ED657" s="115"/>
      <c r="EE657" s="115"/>
      <c r="EF657" s="115"/>
      <c r="EG657" s="115"/>
      <c r="EH657" s="115"/>
      <c r="EI657" s="115"/>
      <c r="EJ657" s="115"/>
      <c r="EK657" s="115"/>
      <c r="EL657" s="115"/>
      <c r="EM657" s="115"/>
      <c r="EN657" s="115"/>
      <c r="EO657" s="115"/>
      <c r="EP657" s="115"/>
      <c r="EQ657" s="115"/>
      <c r="ER657" s="115"/>
      <c r="ES657" s="115"/>
      <c r="ET657" s="115"/>
      <c r="EU657" s="115"/>
      <c r="EV657" s="115"/>
      <c r="EW657" s="115"/>
      <c r="EX657" s="115"/>
      <c r="EY657" s="115"/>
      <c r="EZ657" s="115"/>
      <c r="FA657" s="115"/>
      <c r="FB657" s="115"/>
      <c r="FC657" s="115"/>
      <c r="FD657" s="115"/>
      <c r="FE657" s="115"/>
      <c r="FF657" s="115"/>
      <c r="FG657" s="115"/>
      <c r="FH657" s="115"/>
      <c r="FI657" s="115"/>
      <c r="FJ657" s="115"/>
      <c r="FK657" s="115"/>
      <c r="FL657" s="115"/>
      <c r="FM657" s="115"/>
      <c r="FN657" s="115"/>
      <c r="FO657" s="115"/>
      <c r="FP657" s="115"/>
      <c r="FQ657" s="115"/>
      <c r="FR657" s="115"/>
      <c r="FS657" s="115"/>
      <c r="FT657" s="115"/>
      <c r="FU657" s="115"/>
      <c r="FV657" s="115"/>
      <c r="FW657" s="115"/>
      <c r="FX657" s="115"/>
      <c r="FY657" s="115"/>
      <c r="FZ657" s="115"/>
      <c r="GA657" s="115"/>
      <c r="GB657" s="115"/>
      <c r="GC657" s="115"/>
      <c r="GD657" s="115"/>
      <c r="GE657" s="115"/>
      <c r="GF657" s="115"/>
      <c r="GG657" s="115"/>
      <c r="GH657" s="115"/>
    </row>
    <row r="658" s="6" customFormat="1" ht="88" customHeight="1" spans="1:190">
      <c r="A658" s="98">
        <v>529</v>
      </c>
      <c r="B658" s="105" t="s">
        <v>2745</v>
      </c>
      <c r="C658" s="105" t="s">
        <v>2070</v>
      </c>
      <c r="D658" s="105" t="s">
        <v>2746</v>
      </c>
      <c r="E658" s="106" t="s">
        <v>2747</v>
      </c>
      <c r="F658" s="107">
        <v>88</v>
      </c>
      <c r="G658" s="108" t="s">
        <v>2748</v>
      </c>
      <c r="H658" s="109" t="s">
        <v>2660</v>
      </c>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c r="BY658" s="115"/>
      <c r="BZ658" s="115"/>
      <c r="CA658" s="115"/>
      <c r="CB658" s="115"/>
      <c r="CC658" s="115"/>
      <c r="CD658" s="115"/>
      <c r="CE658" s="115"/>
      <c r="CF658" s="115"/>
      <c r="CG658" s="115"/>
      <c r="CH658" s="115"/>
      <c r="CI658" s="115"/>
      <c r="CJ658" s="115"/>
      <c r="CK658" s="115"/>
      <c r="CL658" s="115"/>
      <c r="CM658" s="115"/>
      <c r="CN658" s="115"/>
      <c r="CO658" s="115"/>
      <c r="CP658" s="115"/>
      <c r="CQ658" s="115"/>
      <c r="CR658" s="115"/>
      <c r="CS658" s="115"/>
      <c r="CT658" s="115"/>
      <c r="CU658" s="115"/>
      <c r="CV658" s="115"/>
      <c r="CW658" s="115"/>
      <c r="CX658" s="115"/>
      <c r="CY658" s="115"/>
      <c r="CZ658" s="115"/>
      <c r="DA658" s="115"/>
      <c r="DB658" s="115"/>
      <c r="DC658" s="115"/>
      <c r="DD658" s="115"/>
      <c r="DE658" s="115"/>
      <c r="DF658" s="115"/>
      <c r="DG658" s="115"/>
      <c r="DH658" s="115"/>
      <c r="DI658" s="115"/>
      <c r="DJ658" s="115"/>
      <c r="DK658" s="115"/>
      <c r="DL658" s="115"/>
      <c r="DM658" s="115"/>
      <c r="DN658" s="115"/>
      <c r="DO658" s="115"/>
      <c r="DP658" s="115"/>
      <c r="DQ658" s="115"/>
      <c r="DR658" s="115"/>
      <c r="DS658" s="115"/>
      <c r="DT658" s="115"/>
      <c r="DU658" s="115"/>
      <c r="DV658" s="115"/>
      <c r="DW658" s="115"/>
      <c r="DX658" s="115"/>
      <c r="DY658" s="115"/>
      <c r="DZ658" s="115"/>
      <c r="EA658" s="115"/>
      <c r="EB658" s="115"/>
      <c r="EC658" s="115"/>
      <c r="ED658" s="115"/>
      <c r="EE658" s="115"/>
      <c r="EF658" s="115"/>
      <c r="EG658" s="115"/>
      <c r="EH658" s="115"/>
      <c r="EI658" s="115"/>
      <c r="EJ658" s="115"/>
      <c r="EK658" s="115"/>
      <c r="EL658" s="115"/>
      <c r="EM658" s="115"/>
      <c r="EN658" s="115"/>
      <c r="EO658" s="115"/>
      <c r="EP658" s="115"/>
      <c r="EQ658" s="115"/>
      <c r="ER658" s="115"/>
      <c r="ES658" s="115"/>
      <c r="ET658" s="115"/>
      <c r="EU658" s="115"/>
      <c r="EV658" s="115"/>
      <c r="EW658" s="115"/>
      <c r="EX658" s="115"/>
      <c r="EY658" s="115"/>
      <c r="EZ658" s="115"/>
      <c r="FA658" s="115"/>
      <c r="FB658" s="115"/>
      <c r="FC658" s="115"/>
      <c r="FD658" s="115"/>
      <c r="FE658" s="115"/>
      <c r="FF658" s="115"/>
      <c r="FG658" s="115"/>
      <c r="FH658" s="115"/>
      <c r="FI658" s="115"/>
      <c r="FJ658" s="115"/>
      <c r="FK658" s="115"/>
      <c r="FL658" s="115"/>
      <c r="FM658" s="115"/>
      <c r="FN658" s="115"/>
      <c r="FO658" s="115"/>
      <c r="FP658" s="115"/>
      <c r="FQ658" s="115"/>
      <c r="FR658" s="115"/>
      <c r="FS658" s="115"/>
      <c r="FT658" s="115"/>
      <c r="FU658" s="115"/>
      <c r="FV658" s="115"/>
      <c r="FW658" s="115"/>
      <c r="FX658" s="115"/>
      <c r="FY658" s="115"/>
      <c r="FZ658" s="115"/>
      <c r="GA658" s="115"/>
      <c r="GB658" s="115"/>
      <c r="GC658" s="115"/>
      <c r="GD658" s="115"/>
      <c r="GE658" s="115"/>
      <c r="GF658" s="115"/>
      <c r="GG658" s="115"/>
      <c r="GH658" s="115"/>
    </row>
    <row r="659" s="6" customFormat="1" ht="88" customHeight="1" spans="1:190">
      <c r="A659" s="98">
        <v>530</v>
      </c>
      <c r="B659" s="105" t="s">
        <v>2749</v>
      </c>
      <c r="C659" s="105" t="s">
        <v>2070</v>
      </c>
      <c r="D659" s="105" t="s">
        <v>2750</v>
      </c>
      <c r="E659" s="106" t="s">
        <v>2751</v>
      </c>
      <c r="F659" s="107">
        <v>68</v>
      </c>
      <c r="G659" s="108" t="s">
        <v>2752</v>
      </c>
      <c r="H659" s="109" t="s">
        <v>2660</v>
      </c>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c r="BY659" s="115"/>
      <c r="BZ659" s="115"/>
      <c r="CA659" s="115"/>
      <c r="CB659" s="115"/>
      <c r="CC659" s="115"/>
      <c r="CD659" s="115"/>
      <c r="CE659" s="115"/>
      <c r="CF659" s="115"/>
      <c r="CG659" s="115"/>
      <c r="CH659" s="115"/>
      <c r="CI659" s="115"/>
      <c r="CJ659" s="115"/>
      <c r="CK659" s="115"/>
      <c r="CL659" s="115"/>
      <c r="CM659" s="115"/>
      <c r="CN659" s="115"/>
      <c r="CO659" s="115"/>
      <c r="CP659" s="115"/>
      <c r="CQ659" s="115"/>
      <c r="CR659" s="115"/>
      <c r="CS659" s="115"/>
      <c r="CT659" s="115"/>
      <c r="CU659" s="115"/>
      <c r="CV659" s="115"/>
      <c r="CW659" s="115"/>
      <c r="CX659" s="115"/>
      <c r="CY659" s="115"/>
      <c r="CZ659" s="115"/>
      <c r="DA659" s="115"/>
      <c r="DB659" s="115"/>
      <c r="DC659" s="115"/>
      <c r="DD659" s="115"/>
      <c r="DE659" s="115"/>
      <c r="DF659" s="115"/>
      <c r="DG659" s="115"/>
      <c r="DH659" s="115"/>
      <c r="DI659" s="115"/>
      <c r="DJ659" s="115"/>
      <c r="DK659" s="115"/>
      <c r="DL659" s="115"/>
      <c r="DM659" s="115"/>
      <c r="DN659" s="115"/>
      <c r="DO659" s="115"/>
      <c r="DP659" s="115"/>
      <c r="DQ659" s="115"/>
      <c r="DR659" s="115"/>
      <c r="DS659" s="115"/>
      <c r="DT659" s="115"/>
      <c r="DU659" s="115"/>
      <c r="DV659" s="115"/>
      <c r="DW659" s="115"/>
      <c r="DX659" s="115"/>
      <c r="DY659" s="115"/>
      <c r="DZ659" s="115"/>
      <c r="EA659" s="115"/>
      <c r="EB659" s="115"/>
      <c r="EC659" s="115"/>
      <c r="ED659" s="115"/>
      <c r="EE659" s="115"/>
      <c r="EF659" s="115"/>
      <c r="EG659" s="115"/>
      <c r="EH659" s="115"/>
      <c r="EI659" s="115"/>
      <c r="EJ659" s="115"/>
      <c r="EK659" s="115"/>
      <c r="EL659" s="115"/>
      <c r="EM659" s="115"/>
      <c r="EN659" s="115"/>
      <c r="EO659" s="115"/>
      <c r="EP659" s="115"/>
      <c r="EQ659" s="115"/>
      <c r="ER659" s="115"/>
      <c r="ES659" s="115"/>
      <c r="ET659" s="115"/>
      <c r="EU659" s="115"/>
      <c r="EV659" s="115"/>
      <c r="EW659" s="115"/>
      <c r="EX659" s="115"/>
      <c r="EY659" s="115"/>
      <c r="EZ659" s="115"/>
      <c r="FA659" s="115"/>
      <c r="FB659" s="115"/>
      <c r="FC659" s="115"/>
      <c r="FD659" s="115"/>
      <c r="FE659" s="115"/>
      <c r="FF659" s="115"/>
      <c r="FG659" s="115"/>
      <c r="FH659" s="115"/>
      <c r="FI659" s="115"/>
      <c r="FJ659" s="115"/>
      <c r="FK659" s="115"/>
      <c r="FL659" s="115"/>
      <c r="FM659" s="115"/>
      <c r="FN659" s="115"/>
      <c r="FO659" s="115"/>
      <c r="FP659" s="115"/>
      <c r="FQ659" s="115"/>
      <c r="FR659" s="115"/>
      <c r="FS659" s="115"/>
      <c r="FT659" s="115"/>
      <c r="FU659" s="115"/>
      <c r="FV659" s="115"/>
      <c r="FW659" s="115"/>
      <c r="FX659" s="115"/>
      <c r="FY659" s="115"/>
      <c r="FZ659" s="115"/>
      <c r="GA659" s="115"/>
      <c r="GB659" s="115"/>
      <c r="GC659" s="115"/>
      <c r="GD659" s="115"/>
      <c r="GE659" s="115"/>
      <c r="GF659" s="115"/>
      <c r="GG659" s="115"/>
      <c r="GH659" s="115"/>
    </row>
    <row r="660" s="6" customFormat="1" ht="88" customHeight="1" spans="1:190">
      <c r="A660" s="98">
        <v>531</v>
      </c>
      <c r="B660" s="105" t="s">
        <v>2753</v>
      </c>
      <c r="C660" s="105" t="s">
        <v>2070</v>
      </c>
      <c r="D660" s="105" t="s">
        <v>2754</v>
      </c>
      <c r="E660" s="106" t="s">
        <v>2755</v>
      </c>
      <c r="F660" s="107">
        <v>16</v>
      </c>
      <c r="G660" s="108" t="s">
        <v>2756</v>
      </c>
      <c r="H660" s="109" t="s">
        <v>2660</v>
      </c>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c r="BY660" s="115"/>
      <c r="BZ660" s="115"/>
      <c r="CA660" s="115"/>
      <c r="CB660" s="115"/>
      <c r="CC660" s="115"/>
      <c r="CD660" s="115"/>
      <c r="CE660" s="115"/>
      <c r="CF660" s="115"/>
      <c r="CG660" s="115"/>
      <c r="CH660" s="115"/>
      <c r="CI660" s="115"/>
      <c r="CJ660" s="115"/>
      <c r="CK660" s="115"/>
      <c r="CL660" s="115"/>
      <c r="CM660" s="115"/>
      <c r="CN660" s="115"/>
      <c r="CO660" s="115"/>
      <c r="CP660" s="115"/>
      <c r="CQ660" s="115"/>
      <c r="CR660" s="115"/>
      <c r="CS660" s="115"/>
      <c r="CT660" s="115"/>
      <c r="CU660" s="115"/>
      <c r="CV660" s="115"/>
      <c r="CW660" s="115"/>
      <c r="CX660" s="115"/>
      <c r="CY660" s="115"/>
      <c r="CZ660" s="115"/>
      <c r="DA660" s="115"/>
      <c r="DB660" s="115"/>
      <c r="DC660" s="115"/>
      <c r="DD660" s="115"/>
      <c r="DE660" s="115"/>
      <c r="DF660" s="115"/>
      <c r="DG660" s="115"/>
      <c r="DH660" s="115"/>
      <c r="DI660" s="115"/>
      <c r="DJ660" s="115"/>
      <c r="DK660" s="115"/>
      <c r="DL660" s="115"/>
      <c r="DM660" s="115"/>
      <c r="DN660" s="115"/>
      <c r="DO660" s="115"/>
      <c r="DP660" s="115"/>
      <c r="DQ660" s="115"/>
      <c r="DR660" s="115"/>
      <c r="DS660" s="115"/>
      <c r="DT660" s="115"/>
      <c r="DU660" s="115"/>
      <c r="DV660" s="115"/>
      <c r="DW660" s="115"/>
      <c r="DX660" s="115"/>
      <c r="DY660" s="115"/>
      <c r="DZ660" s="115"/>
      <c r="EA660" s="115"/>
      <c r="EB660" s="115"/>
      <c r="EC660" s="115"/>
      <c r="ED660" s="115"/>
      <c r="EE660" s="115"/>
      <c r="EF660" s="115"/>
      <c r="EG660" s="115"/>
      <c r="EH660" s="115"/>
      <c r="EI660" s="115"/>
      <c r="EJ660" s="115"/>
      <c r="EK660" s="115"/>
      <c r="EL660" s="115"/>
      <c r="EM660" s="115"/>
      <c r="EN660" s="115"/>
      <c r="EO660" s="115"/>
      <c r="EP660" s="115"/>
      <c r="EQ660" s="115"/>
      <c r="ER660" s="115"/>
      <c r="ES660" s="115"/>
      <c r="ET660" s="115"/>
      <c r="EU660" s="115"/>
      <c r="EV660" s="115"/>
      <c r="EW660" s="115"/>
      <c r="EX660" s="115"/>
      <c r="EY660" s="115"/>
      <c r="EZ660" s="115"/>
      <c r="FA660" s="115"/>
      <c r="FB660" s="115"/>
      <c r="FC660" s="115"/>
      <c r="FD660" s="115"/>
      <c r="FE660" s="115"/>
      <c r="FF660" s="115"/>
      <c r="FG660" s="115"/>
      <c r="FH660" s="115"/>
      <c r="FI660" s="115"/>
      <c r="FJ660" s="115"/>
      <c r="FK660" s="115"/>
      <c r="FL660" s="115"/>
      <c r="FM660" s="115"/>
      <c r="FN660" s="115"/>
      <c r="FO660" s="115"/>
      <c r="FP660" s="115"/>
      <c r="FQ660" s="115"/>
      <c r="FR660" s="115"/>
      <c r="FS660" s="115"/>
      <c r="FT660" s="115"/>
      <c r="FU660" s="115"/>
      <c r="FV660" s="115"/>
      <c r="FW660" s="115"/>
      <c r="FX660" s="115"/>
      <c r="FY660" s="115"/>
      <c r="FZ660" s="115"/>
      <c r="GA660" s="115"/>
      <c r="GB660" s="115"/>
      <c r="GC660" s="115"/>
      <c r="GD660" s="115"/>
      <c r="GE660" s="115"/>
      <c r="GF660" s="115"/>
      <c r="GG660" s="115"/>
      <c r="GH660" s="115"/>
    </row>
    <row r="661" s="6" customFormat="1" ht="88" customHeight="1" spans="1:190">
      <c r="A661" s="98">
        <v>532</v>
      </c>
      <c r="B661" s="105" t="s">
        <v>2757</v>
      </c>
      <c r="C661" s="105" t="s">
        <v>2070</v>
      </c>
      <c r="D661" s="105" t="s">
        <v>2758</v>
      </c>
      <c r="E661" s="106" t="s">
        <v>2759</v>
      </c>
      <c r="F661" s="107">
        <v>80</v>
      </c>
      <c r="G661" s="108" t="s">
        <v>2760</v>
      </c>
      <c r="H661" s="109" t="s">
        <v>2660</v>
      </c>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c r="BY661" s="115"/>
      <c r="BZ661" s="115"/>
      <c r="CA661" s="115"/>
      <c r="CB661" s="115"/>
      <c r="CC661" s="115"/>
      <c r="CD661" s="115"/>
      <c r="CE661" s="115"/>
      <c r="CF661" s="115"/>
      <c r="CG661" s="115"/>
      <c r="CH661" s="115"/>
      <c r="CI661" s="115"/>
      <c r="CJ661" s="115"/>
      <c r="CK661" s="115"/>
      <c r="CL661" s="115"/>
      <c r="CM661" s="115"/>
      <c r="CN661" s="115"/>
      <c r="CO661" s="115"/>
      <c r="CP661" s="115"/>
      <c r="CQ661" s="115"/>
      <c r="CR661" s="115"/>
      <c r="CS661" s="115"/>
      <c r="CT661" s="115"/>
      <c r="CU661" s="115"/>
      <c r="CV661" s="115"/>
      <c r="CW661" s="115"/>
      <c r="CX661" s="115"/>
      <c r="CY661" s="115"/>
      <c r="CZ661" s="115"/>
      <c r="DA661" s="115"/>
      <c r="DB661" s="115"/>
      <c r="DC661" s="115"/>
      <c r="DD661" s="115"/>
      <c r="DE661" s="115"/>
      <c r="DF661" s="115"/>
      <c r="DG661" s="115"/>
      <c r="DH661" s="115"/>
      <c r="DI661" s="115"/>
      <c r="DJ661" s="115"/>
      <c r="DK661" s="115"/>
      <c r="DL661" s="115"/>
      <c r="DM661" s="115"/>
      <c r="DN661" s="115"/>
      <c r="DO661" s="115"/>
      <c r="DP661" s="115"/>
      <c r="DQ661" s="115"/>
      <c r="DR661" s="115"/>
      <c r="DS661" s="115"/>
      <c r="DT661" s="115"/>
      <c r="DU661" s="115"/>
      <c r="DV661" s="115"/>
      <c r="DW661" s="115"/>
      <c r="DX661" s="115"/>
      <c r="DY661" s="115"/>
      <c r="DZ661" s="115"/>
      <c r="EA661" s="115"/>
      <c r="EB661" s="115"/>
      <c r="EC661" s="115"/>
      <c r="ED661" s="115"/>
      <c r="EE661" s="115"/>
      <c r="EF661" s="115"/>
      <c r="EG661" s="115"/>
      <c r="EH661" s="115"/>
      <c r="EI661" s="115"/>
      <c r="EJ661" s="115"/>
      <c r="EK661" s="115"/>
      <c r="EL661" s="115"/>
      <c r="EM661" s="115"/>
      <c r="EN661" s="115"/>
      <c r="EO661" s="115"/>
      <c r="EP661" s="115"/>
      <c r="EQ661" s="115"/>
      <c r="ER661" s="115"/>
      <c r="ES661" s="115"/>
      <c r="ET661" s="115"/>
      <c r="EU661" s="115"/>
      <c r="EV661" s="115"/>
      <c r="EW661" s="115"/>
      <c r="EX661" s="115"/>
      <c r="EY661" s="115"/>
      <c r="EZ661" s="115"/>
      <c r="FA661" s="115"/>
      <c r="FB661" s="115"/>
      <c r="FC661" s="115"/>
      <c r="FD661" s="115"/>
      <c r="FE661" s="115"/>
      <c r="FF661" s="115"/>
      <c r="FG661" s="115"/>
      <c r="FH661" s="115"/>
      <c r="FI661" s="115"/>
      <c r="FJ661" s="115"/>
      <c r="FK661" s="115"/>
      <c r="FL661" s="115"/>
      <c r="FM661" s="115"/>
      <c r="FN661" s="115"/>
      <c r="FO661" s="115"/>
      <c r="FP661" s="115"/>
      <c r="FQ661" s="115"/>
      <c r="FR661" s="115"/>
      <c r="FS661" s="115"/>
      <c r="FT661" s="115"/>
      <c r="FU661" s="115"/>
      <c r="FV661" s="115"/>
      <c r="FW661" s="115"/>
      <c r="FX661" s="115"/>
      <c r="FY661" s="115"/>
      <c r="FZ661" s="115"/>
      <c r="GA661" s="115"/>
      <c r="GB661" s="115"/>
      <c r="GC661" s="115"/>
      <c r="GD661" s="115"/>
      <c r="GE661" s="115"/>
      <c r="GF661" s="115"/>
      <c r="GG661" s="115"/>
      <c r="GH661" s="115"/>
    </row>
    <row r="662" s="6" customFormat="1" ht="88" customHeight="1" spans="1:190">
      <c r="A662" s="98">
        <v>533</v>
      </c>
      <c r="B662" s="105" t="s">
        <v>2761</v>
      </c>
      <c r="C662" s="105" t="s">
        <v>2070</v>
      </c>
      <c r="D662" s="105" t="s">
        <v>2762</v>
      </c>
      <c r="E662" s="106" t="s">
        <v>2763</v>
      </c>
      <c r="F662" s="107">
        <v>24</v>
      </c>
      <c r="G662" s="108" t="s">
        <v>2764</v>
      </c>
      <c r="H662" s="109" t="s">
        <v>2660</v>
      </c>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c r="BY662" s="115"/>
      <c r="BZ662" s="115"/>
      <c r="CA662" s="115"/>
      <c r="CB662" s="115"/>
      <c r="CC662" s="115"/>
      <c r="CD662" s="115"/>
      <c r="CE662" s="115"/>
      <c r="CF662" s="115"/>
      <c r="CG662" s="115"/>
      <c r="CH662" s="115"/>
      <c r="CI662" s="115"/>
      <c r="CJ662" s="115"/>
      <c r="CK662" s="115"/>
      <c r="CL662" s="115"/>
      <c r="CM662" s="115"/>
      <c r="CN662" s="115"/>
      <c r="CO662" s="115"/>
      <c r="CP662" s="115"/>
      <c r="CQ662" s="115"/>
      <c r="CR662" s="115"/>
      <c r="CS662" s="115"/>
      <c r="CT662" s="115"/>
      <c r="CU662" s="115"/>
      <c r="CV662" s="115"/>
      <c r="CW662" s="115"/>
      <c r="CX662" s="115"/>
      <c r="CY662" s="115"/>
      <c r="CZ662" s="115"/>
      <c r="DA662" s="115"/>
      <c r="DB662" s="115"/>
      <c r="DC662" s="115"/>
      <c r="DD662" s="115"/>
      <c r="DE662" s="115"/>
      <c r="DF662" s="115"/>
      <c r="DG662" s="115"/>
      <c r="DH662" s="115"/>
      <c r="DI662" s="115"/>
      <c r="DJ662" s="115"/>
      <c r="DK662" s="115"/>
      <c r="DL662" s="115"/>
      <c r="DM662" s="115"/>
      <c r="DN662" s="115"/>
      <c r="DO662" s="115"/>
      <c r="DP662" s="115"/>
      <c r="DQ662" s="115"/>
      <c r="DR662" s="115"/>
      <c r="DS662" s="115"/>
      <c r="DT662" s="115"/>
      <c r="DU662" s="115"/>
      <c r="DV662" s="115"/>
      <c r="DW662" s="115"/>
      <c r="DX662" s="115"/>
      <c r="DY662" s="115"/>
      <c r="DZ662" s="115"/>
      <c r="EA662" s="115"/>
      <c r="EB662" s="115"/>
      <c r="EC662" s="115"/>
      <c r="ED662" s="115"/>
      <c r="EE662" s="115"/>
      <c r="EF662" s="115"/>
      <c r="EG662" s="115"/>
      <c r="EH662" s="115"/>
      <c r="EI662" s="115"/>
      <c r="EJ662" s="115"/>
      <c r="EK662" s="115"/>
      <c r="EL662" s="115"/>
      <c r="EM662" s="115"/>
      <c r="EN662" s="115"/>
      <c r="EO662" s="115"/>
      <c r="EP662" s="115"/>
      <c r="EQ662" s="115"/>
      <c r="ER662" s="115"/>
      <c r="ES662" s="115"/>
      <c r="ET662" s="115"/>
      <c r="EU662" s="115"/>
      <c r="EV662" s="115"/>
      <c r="EW662" s="115"/>
      <c r="EX662" s="115"/>
      <c r="EY662" s="115"/>
      <c r="EZ662" s="115"/>
      <c r="FA662" s="115"/>
      <c r="FB662" s="115"/>
      <c r="FC662" s="115"/>
      <c r="FD662" s="115"/>
      <c r="FE662" s="115"/>
      <c r="FF662" s="115"/>
      <c r="FG662" s="115"/>
      <c r="FH662" s="115"/>
      <c r="FI662" s="115"/>
      <c r="FJ662" s="115"/>
      <c r="FK662" s="115"/>
      <c r="FL662" s="115"/>
      <c r="FM662" s="115"/>
      <c r="FN662" s="115"/>
      <c r="FO662" s="115"/>
      <c r="FP662" s="115"/>
      <c r="FQ662" s="115"/>
      <c r="FR662" s="115"/>
      <c r="FS662" s="115"/>
      <c r="FT662" s="115"/>
      <c r="FU662" s="115"/>
      <c r="FV662" s="115"/>
      <c r="FW662" s="115"/>
      <c r="FX662" s="115"/>
      <c r="FY662" s="115"/>
      <c r="FZ662" s="115"/>
      <c r="GA662" s="115"/>
      <c r="GB662" s="115"/>
      <c r="GC662" s="115"/>
      <c r="GD662" s="115"/>
      <c r="GE662" s="115"/>
      <c r="GF662" s="115"/>
      <c r="GG662" s="115"/>
      <c r="GH662" s="115"/>
    </row>
    <row r="663" s="6" customFormat="1" ht="88" customHeight="1" spans="1:190">
      <c r="A663" s="98">
        <v>534</v>
      </c>
      <c r="B663" s="105" t="s">
        <v>2765</v>
      </c>
      <c r="C663" s="105" t="s">
        <v>2070</v>
      </c>
      <c r="D663" s="105" t="s">
        <v>2766</v>
      </c>
      <c r="E663" s="106" t="s">
        <v>2767</v>
      </c>
      <c r="F663" s="107">
        <v>48</v>
      </c>
      <c r="G663" s="108" t="s">
        <v>2768</v>
      </c>
      <c r="H663" s="109" t="s">
        <v>2660</v>
      </c>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c r="BY663" s="115"/>
      <c r="BZ663" s="115"/>
      <c r="CA663" s="115"/>
      <c r="CB663" s="115"/>
      <c r="CC663" s="115"/>
      <c r="CD663" s="115"/>
      <c r="CE663" s="115"/>
      <c r="CF663" s="115"/>
      <c r="CG663" s="115"/>
      <c r="CH663" s="115"/>
      <c r="CI663" s="115"/>
      <c r="CJ663" s="115"/>
      <c r="CK663" s="115"/>
      <c r="CL663" s="115"/>
      <c r="CM663" s="115"/>
      <c r="CN663" s="115"/>
      <c r="CO663" s="115"/>
      <c r="CP663" s="115"/>
      <c r="CQ663" s="115"/>
      <c r="CR663" s="115"/>
      <c r="CS663" s="115"/>
      <c r="CT663" s="115"/>
      <c r="CU663" s="115"/>
      <c r="CV663" s="115"/>
      <c r="CW663" s="115"/>
      <c r="CX663" s="115"/>
      <c r="CY663" s="115"/>
      <c r="CZ663" s="115"/>
      <c r="DA663" s="115"/>
      <c r="DB663" s="115"/>
      <c r="DC663" s="115"/>
      <c r="DD663" s="115"/>
      <c r="DE663" s="115"/>
      <c r="DF663" s="115"/>
      <c r="DG663" s="115"/>
      <c r="DH663" s="115"/>
      <c r="DI663" s="115"/>
      <c r="DJ663" s="115"/>
      <c r="DK663" s="115"/>
      <c r="DL663" s="115"/>
      <c r="DM663" s="115"/>
      <c r="DN663" s="115"/>
      <c r="DO663" s="115"/>
      <c r="DP663" s="115"/>
      <c r="DQ663" s="115"/>
      <c r="DR663" s="115"/>
      <c r="DS663" s="115"/>
      <c r="DT663" s="115"/>
      <c r="DU663" s="115"/>
      <c r="DV663" s="115"/>
      <c r="DW663" s="115"/>
      <c r="DX663" s="115"/>
      <c r="DY663" s="115"/>
      <c r="DZ663" s="115"/>
      <c r="EA663" s="115"/>
      <c r="EB663" s="115"/>
      <c r="EC663" s="115"/>
      <c r="ED663" s="115"/>
      <c r="EE663" s="115"/>
      <c r="EF663" s="115"/>
      <c r="EG663" s="115"/>
      <c r="EH663" s="115"/>
      <c r="EI663" s="115"/>
      <c r="EJ663" s="115"/>
      <c r="EK663" s="115"/>
      <c r="EL663" s="115"/>
      <c r="EM663" s="115"/>
      <c r="EN663" s="115"/>
      <c r="EO663" s="115"/>
      <c r="EP663" s="115"/>
      <c r="EQ663" s="115"/>
      <c r="ER663" s="115"/>
      <c r="ES663" s="115"/>
      <c r="ET663" s="115"/>
      <c r="EU663" s="115"/>
      <c r="EV663" s="115"/>
      <c r="EW663" s="115"/>
      <c r="EX663" s="115"/>
      <c r="EY663" s="115"/>
      <c r="EZ663" s="115"/>
      <c r="FA663" s="115"/>
      <c r="FB663" s="115"/>
      <c r="FC663" s="115"/>
      <c r="FD663" s="115"/>
      <c r="FE663" s="115"/>
      <c r="FF663" s="115"/>
      <c r="FG663" s="115"/>
      <c r="FH663" s="115"/>
      <c r="FI663" s="115"/>
      <c r="FJ663" s="115"/>
      <c r="FK663" s="115"/>
      <c r="FL663" s="115"/>
      <c r="FM663" s="115"/>
      <c r="FN663" s="115"/>
      <c r="FO663" s="115"/>
      <c r="FP663" s="115"/>
      <c r="FQ663" s="115"/>
      <c r="FR663" s="115"/>
      <c r="FS663" s="115"/>
      <c r="FT663" s="115"/>
      <c r="FU663" s="115"/>
      <c r="FV663" s="115"/>
      <c r="FW663" s="115"/>
      <c r="FX663" s="115"/>
      <c r="FY663" s="115"/>
      <c r="FZ663" s="115"/>
      <c r="GA663" s="115"/>
      <c r="GB663" s="115"/>
      <c r="GC663" s="115"/>
      <c r="GD663" s="115"/>
      <c r="GE663" s="115"/>
      <c r="GF663" s="115"/>
      <c r="GG663" s="115"/>
      <c r="GH663" s="115"/>
    </row>
    <row r="664" s="6" customFormat="1" ht="88" customHeight="1" spans="1:190">
      <c r="A664" s="98">
        <v>535</v>
      </c>
      <c r="B664" s="105" t="s">
        <v>2769</v>
      </c>
      <c r="C664" s="105" t="s">
        <v>2070</v>
      </c>
      <c r="D664" s="105" t="s">
        <v>2770</v>
      </c>
      <c r="E664" s="106" t="s">
        <v>2771</v>
      </c>
      <c r="F664" s="107">
        <v>10</v>
      </c>
      <c r="G664" s="108" t="s">
        <v>2772</v>
      </c>
      <c r="H664" s="109" t="s">
        <v>2660</v>
      </c>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c r="BY664" s="115"/>
      <c r="BZ664" s="115"/>
      <c r="CA664" s="115"/>
      <c r="CB664" s="115"/>
      <c r="CC664" s="115"/>
      <c r="CD664" s="115"/>
      <c r="CE664" s="115"/>
      <c r="CF664" s="115"/>
      <c r="CG664" s="115"/>
      <c r="CH664" s="115"/>
      <c r="CI664" s="115"/>
      <c r="CJ664" s="115"/>
      <c r="CK664" s="115"/>
      <c r="CL664" s="115"/>
      <c r="CM664" s="115"/>
      <c r="CN664" s="115"/>
      <c r="CO664" s="115"/>
      <c r="CP664" s="115"/>
      <c r="CQ664" s="115"/>
      <c r="CR664" s="115"/>
      <c r="CS664" s="115"/>
      <c r="CT664" s="115"/>
      <c r="CU664" s="115"/>
      <c r="CV664" s="115"/>
      <c r="CW664" s="115"/>
      <c r="CX664" s="115"/>
      <c r="CY664" s="115"/>
      <c r="CZ664" s="115"/>
      <c r="DA664" s="115"/>
      <c r="DB664" s="115"/>
      <c r="DC664" s="115"/>
      <c r="DD664" s="115"/>
      <c r="DE664" s="115"/>
      <c r="DF664" s="115"/>
      <c r="DG664" s="115"/>
      <c r="DH664" s="115"/>
      <c r="DI664" s="115"/>
      <c r="DJ664" s="115"/>
      <c r="DK664" s="115"/>
      <c r="DL664" s="115"/>
      <c r="DM664" s="115"/>
      <c r="DN664" s="115"/>
      <c r="DO664" s="115"/>
      <c r="DP664" s="115"/>
      <c r="DQ664" s="115"/>
      <c r="DR664" s="115"/>
      <c r="DS664" s="115"/>
      <c r="DT664" s="115"/>
      <c r="DU664" s="115"/>
      <c r="DV664" s="115"/>
      <c r="DW664" s="115"/>
      <c r="DX664" s="115"/>
      <c r="DY664" s="115"/>
      <c r="DZ664" s="115"/>
      <c r="EA664" s="115"/>
      <c r="EB664" s="115"/>
      <c r="EC664" s="115"/>
      <c r="ED664" s="115"/>
      <c r="EE664" s="115"/>
      <c r="EF664" s="115"/>
      <c r="EG664" s="115"/>
      <c r="EH664" s="115"/>
      <c r="EI664" s="115"/>
      <c r="EJ664" s="115"/>
      <c r="EK664" s="115"/>
      <c r="EL664" s="115"/>
      <c r="EM664" s="115"/>
      <c r="EN664" s="115"/>
      <c r="EO664" s="115"/>
      <c r="EP664" s="115"/>
      <c r="EQ664" s="115"/>
      <c r="ER664" s="115"/>
      <c r="ES664" s="115"/>
      <c r="ET664" s="115"/>
      <c r="EU664" s="115"/>
      <c r="EV664" s="115"/>
      <c r="EW664" s="115"/>
      <c r="EX664" s="115"/>
      <c r="EY664" s="115"/>
      <c r="EZ664" s="115"/>
      <c r="FA664" s="115"/>
      <c r="FB664" s="115"/>
      <c r="FC664" s="115"/>
      <c r="FD664" s="115"/>
      <c r="FE664" s="115"/>
      <c r="FF664" s="115"/>
      <c r="FG664" s="115"/>
      <c r="FH664" s="115"/>
      <c r="FI664" s="115"/>
      <c r="FJ664" s="115"/>
      <c r="FK664" s="115"/>
      <c r="FL664" s="115"/>
      <c r="FM664" s="115"/>
      <c r="FN664" s="115"/>
      <c r="FO664" s="115"/>
      <c r="FP664" s="115"/>
      <c r="FQ664" s="115"/>
      <c r="FR664" s="115"/>
      <c r="FS664" s="115"/>
      <c r="FT664" s="115"/>
      <c r="FU664" s="115"/>
      <c r="FV664" s="115"/>
      <c r="FW664" s="115"/>
      <c r="FX664" s="115"/>
      <c r="FY664" s="115"/>
      <c r="FZ664" s="115"/>
      <c r="GA664" s="115"/>
      <c r="GB664" s="115"/>
      <c r="GC664" s="115"/>
      <c r="GD664" s="115"/>
      <c r="GE664" s="115"/>
      <c r="GF664" s="115"/>
      <c r="GG664" s="115"/>
      <c r="GH664" s="115"/>
    </row>
    <row r="665" s="6" customFormat="1" ht="88" customHeight="1" spans="1:190">
      <c r="A665" s="98">
        <v>536</v>
      </c>
      <c r="B665" s="105" t="s">
        <v>2773</v>
      </c>
      <c r="C665" s="105" t="s">
        <v>2070</v>
      </c>
      <c r="D665" s="105" t="s">
        <v>2774</v>
      </c>
      <c r="E665" s="106" t="s">
        <v>2775</v>
      </c>
      <c r="F665" s="107">
        <v>12</v>
      </c>
      <c r="G665" s="108" t="s">
        <v>2776</v>
      </c>
      <c r="H665" s="109" t="s">
        <v>2660</v>
      </c>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c r="BY665" s="115"/>
      <c r="BZ665" s="115"/>
      <c r="CA665" s="115"/>
      <c r="CB665" s="115"/>
      <c r="CC665" s="115"/>
      <c r="CD665" s="115"/>
      <c r="CE665" s="115"/>
      <c r="CF665" s="115"/>
      <c r="CG665" s="115"/>
      <c r="CH665" s="115"/>
      <c r="CI665" s="115"/>
      <c r="CJ665" s="115"/>
      <c r="CK665" s="115"/>
      <c r="CL665" s="115"/>
      <c r="CM665" s="115"/>
      <c r="CN665" s="115"/>
      <c r="CO665" s="115"/>
      <c r="CP665" s="115"/>
      <c r="CQ665" s="115"/>
      <c r="CR665" s="115"/>
      <c r="CS665" s="115"/>
      <c r="CT665" s="115"/>
      <c r="CU665" s="115"/>
      <c r="CV665" s="115"/>
      <c r="CW665" s="115"/>
      <c r="CX665" s="115"/>
      <c r="CY665" s="115"/>
      <c r="CZ665" s="115"/>
      <c r="DA665" s="115"/>
      <c r="DB665" s="115"/>
      <c r="DC665" s="115"/>
      <c r="DD665" s="115"/>
      <c r="DE665" s="115"/>
      <c r="DF665" s="115"/>
      <c r="DG665" s="115"/>
      <c r="DH665" s="115"/>
      <c r="DI665" s="115"/>
      <c r="DJ665" s="115"/>
      <c r="DK665" s="115"/>
      <c r="DL665" s="115"/>
      <c r="DM665" s="115"/>
      <c r="DN665" s="115"/>
      <c r="DO665" s="115"/>
      <c r="DP665" s="115"/>
      <c r="DQ665" s="115"/>
      <c r="DR665" s="115"/>
      <c r="DS665" s="115"/>
      <c r="DT665" s="115"/>
      <c r="DU665" s="115"/>
      <c r="DV665" s="115"/>
      <c r="DW665" s="115"/>
      <c r="DX665" s="115"/>
      <c r="DY665" s="115"/>
      <c r="DZ665" s="115"/>
      <c r="EA665" s="115"/>
      <c r="EB665" s="115"/>
      <c r="EC665" s="115"/>
      <c r="ED665" s="115"/>
      <c r="EE665" s="115"/>
      <c r="EF665" s="115"/>
      <c r="EG665" s="115"/>
      <c r="EH665" s="115"/>
      <c r="EI665" s="115"/>
      <c r="EJ665" s="115"/>
      <c r="EK665" s="115"/>
      <c r="EL665" s="115"/>
      <c r="EM665" s="115"/>
      <c r="EN665" s="115"/>
      <c r="EO665" s="115"/>
      <c r="EP665" s="115"/>
      <c r="EQ665" s="115"/>
      <c r="ER665" s="115"/>
      <c r="ES665" s="115"/>
      <c r="ET665" s="115"/>
      <c r="EU665" s="115"/>
      <c r="EV665" s="115"/>
      <c r="EW665" s="115"/>
      <c r="EX665" s="115"/>
      <c r="EY665" s="115"/>
      <c r="EZ665" s="115"/>
      <c r="FA665" s="115"/>
      <c r="FB665" s="115"/>
      <c r="FC665" s="115"/>
      <c r="FD665" s="115"/>
      <c r="FE665" s="115"/>
      <c r="FF665" s="115"/>
      <c r="FG665" s="115"/>
      <c r="FH665" s="115"/>
      <c r="FI665" s="115"/>
      <c r="FJ665" s="115"/>
      <c r="FK665" s="115"/>
      <c r="FL665" s="115"/>
      <c r="FM665" s="115"/>
      <c r="FN665" s="115"/>
      <c r="FO665" s="115"/>
      <c r="FP665" s="115"/>
      <c r="FQ665" s="115"/>
      <c r="FR665" s="115"/>
      <c r="FS665" s="115"/>
      <c r="FT665" s="115"/>
      <c r="FU665" s="115"/>
      <c r="FV665" s="115"/>
      <c r="FW665" s="115"/>
      <c r="FX665" s="115"/>
      <c r="FY665" s="115"/>
      <c r="FZ665" s="115"/>
      <c r="GA665" s="115"/>
      <c r="GB665" s="115"/>
      <c r="GC665" s="115"/>
      <c r="GD665" s="115"/>
      <c r="GE665" s="115"/>
      <c r="GF665" s="115"/>
      <c r="GG665" s="115"/>
      <c r="GH665" s="115"/>
    </row>
    <row r="666" s="6" customFormat="1" ht="88" customHeight="1" spans="1:190">
      <c r="A666" s="98">
        <v>537</v>
      </c>
      <c r="B666" s="105" t="s">
        <v>2777</v>
      </c>
      <c r="C666" s="105" t="s">
        <v>2070</v>
      </c>
      <c r="D666" s="105" t="s">
        <v>2778</v>
      </c>
      <c r="E666" s="106" t="s">
        <v>2779</v>
      </c>
      <c r="F666" s="107">
        <v>24</v>
      </c>
      <c r="G666" s="108" t="s">
        <v>2780</v>
      </c>
      <c r="H666" s="109" t="s">
        <v>2660</v>
      </c>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c r="BY666" s="115"/>
      <c r="BZ666" s="115"/>
      <c r="CA666" s="115"/>
      <c r="CB666" s="115"/>
      <c r="CC666" s="115"/>
      <c r="CD666" s="115"/>
      <c r="CE666" s="115"/>
      <c r="CF666" s="115"/>
      <c r="CG666" s="115"/>
      <c r="CH666" s="115"/>
      <c r="CI666" s="115"/>
      <c r="CJ666" s="115"/>
      <c r="CK666" s="115"/>
      <c r="CL666" s="115"/>
      <c r="CM666" s="115"/>
      <c r="CN666" s="115"/>
      <c r="CO666" s="115"/>
      <c r="CP666" s="115"/>
      <c r="CQ666" s="115"/>
      <c r="CR666" s="115"/>
      <c r="CS666" s="115"/>
      <c r="CT666" s="115"/>
      <c r="CU666" s="115"/>
      <c r="CV666" s="115"/>
      <c r="CW666" s="115"/>
      <c r="CX666" s="115"/>
      <c r="CY666" s="115"/>
      <c r="CZ666" s="115"/>
      <c r="DA666" s="115"/>
      <c r="DB666" s="115"/>
      <c r="DC666" s="115"/>
      <c r="DD666" s="115"/>
      <c r="DE666" s="115"/>
      <c r="DF666" s="115"/>
      <c r="DG666" s="115"/>
      <c r="DH666" s="115"/>
      <c r="DI666" s="115"/>
      <c r="DJ666" s="115"/>
      <c r="DK666" s="115"/>
      <c r="DL666" s="115"/>
      <c r="DM666" s="115"/>
      <c r="DN666" s="115"/>
      <c r="DO666" s="115"/>
      <c r="DP666" s="115"/>
      <c r="DQ666" s="115"/>
      <c r="DR666" s="115"/>
      <c r="DS666" s="115"/>
      <c r="DT666" s="115"/>
      <c r="DU666" s="115"/>
      <c r="DV666" s="115"/>
      <c r="DW666" s="115"/>
      <c r="DX666" s="115"/>
      <c r="DY666" s="115"/>
      <c r="DZ666" s="115"/>
      <c r="EA666" s="115"/>
      <c r="EB666" s="115"/>
      <c r="EC666" s="115"/>
      <c r="ED666" s="115"/>
      <c r="EE666" s="115"/>
      <c r="EF666" s="115"/>
      <c r="EG666" s="115"/>
      <c r="EH666" s="115"/>
      <c r="EI666" s="115"/>
      <c r="EJ666" s="115"/>
      <c r="EK666" s="115"/>
      <c r="EL666" s="115"/>
      <c r="EM666" s="115"/>
      <c r="EN666" s="115"/>
      <c r="EO666" s="115"/>
      <c r="EP666" s="115"/>
      <c r="EQ666" s="115"/>
      <c r="ER666" s="115"/>
      <c r="ES666" s="115"/>
      <c r="ET666" s="115"/>
      <c r="EU666" s="115"/>
      <c r="EV666" s="115"/>
      <c r="EW666" s="115"/>
      <c r="EX666" s="115"/>
      <c r="EY666" s="115"/>
      <c r="EZ666" s="115"/>
      <c r="FA666" s="115"/>
      <c r="FB666" s="115"/>
      <c r="FC666" s="115"/>
      <c r="FD666" s="115"/>
      <c r="FE666" s="115"/>
      <c r="FF666" s="115"/>
      <c r="FG666" s="115"/>
      <c r="FH666" s="115"/>
      <c r="FI666" s="115"/>
      <c r="FJ666" s="115"/>
      <c r="FK666" s="115"/>
      <c r="FL666" s="115"/>
      <c r="FM666" s="115"/>
      <c r="FN666" s="115"/>
      <c r="FO666" s="115"/>
      <c r="FP666" s="115"/>
      <c r="FQ666" s="115"/>
      <c r="FR666" s="115"/>
      <c r="FS666" s="115"/>
      <c r="FT666" s="115"/>
      <c r="FU666" s="115"/>
      <c r="FV666" s="115"/>
      <c r="FW666" s="115"/>
      <c r="FX666" s="115"/>
      <c r="FY666" s="115"/>
      <c r="FZ666" s="115"/>
      <c r="GA666" s="115"/>
      <c r="GB666" s="115"/>
      <c r="GC666" s="115"/>
      <c r="GD666" s="115"/>
      <c r="GE666" s="115"/>
      <c r="GF666" s="115"/>
      <c r="GG666" s="115"/>
      <c r="GH666" s="115"/>
    </row>
    <row r="667" s="6" customFormat="1" ht="88" customHeight="1" spans="1:190">
      <c r="A667" s="98">
        <v>538</v>
      </c>
      <c r="B667" s="105" t="s">
        <v>2781</v>
      </c>
      <c r="C667" s="105" t="s">
        <v>2070</v>
      </c>
      <c r="D667" s="105" t="s">
        <v>2782</v>
      </c>
      <c r="E667" s="106" t="s">
        <v>2783</v>
      </c>
      <c r="F667" s="107">
        <v>12</v>
      </c>
      <c r="G667" s="108" t="s">
        <v>2784</v>
      </c>
      <c r="H667" s="109" t="s">
        <v>2660</v>
      </c>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c r="BY667" s="115"/>
      <c r="BZ667" s="115"/>
      <c r="CA667" s="115"/>
      <c r="CB667" s="115"/>
      <c r="CC667" s="115"/>
      <c r="CD667" s="115"/>
      <c r="CE667" s="115"/>
      <c r="CF667" s="115"/>
      <c r="CG667" s="115"/>
      <c r="CH667" s="115"/>
      <c r="CI667" s="115"/>
      <c r="CJ667" s="115"/>
      <c r="CK667" s="115"/>
      <c r="CL667" s="115"/>
      <c r="CM667" s="115"/>
      <c r="CN667" s="115"/>
      <c r="CO667" s="115"/>
      <c r="CP667" s="115"/>
      <c r="CQ667" s="115"/>
      <c r="CR667" s="115"/>
      <c r="CS667" s="115"/>
      <c r="CT667" s="115"/>
      <c r="CU667" s="115"/>
      <c r="CV667" s="115"/>
      <c r="CW667" s="115"/>
      <c r="CX667" s="115"/>
      <c r="CY667" s="115"/>
      <c r="CZ667" s="115"/>
      <c r="DA667" s="115"/>
      <c r="DB667" s="115"/>
      <c r="DC667" s="115"/>
      <c r="DD667" s="115"/>
      <c r="DE667" s="115"/>
      <c r="DF667" s="115"/>
      <c r="DG667" s="115"/>
      <c r="DH667" s="115"/>
      <c r="DI667" s="115"/>
      <c r="DJ667" s="115"/>
      <c r="DK667" s="115"/>
      <c r="DL667" s="115"/>
      <c r="DM667" s="115"/>
      <c r="DN667" s="115"/>
      <c r="DO667" s="115"/>
      <c r="DP667" s="115"/>
      <c r="DQ667" s="115"/>
      <c r="DR667" s="115"/>
      <c r="DS667" s="115"/>
      <c r="DT667" s="115"/>
      <c r="DU667" s="115"/>
      <c r="DV667" s="115"/>
      <c r="DW667" s="115"/>
      <c r="DX667" s="115"/>
      <c r="DY667" s="115"/>
      <c r="DZ667" s="115"/>
      <c r="EA667" s="115"/>
      <c r="EB667" s="115"/>
      <c r="EC667" s="115"/>
      <c r="ED667" s="115"/>
      <c r="EE667" s="115"/>
      <c r="EF667" s="115"/>
      <c r="EG667" s="115"/>
      <c r="EH667" s="115"/>
      <c r="EI667" s="115"/>
      <c r="EJ667" s="115"/>
      <c r="EK667" s="115"/>
      <c r="EL667" s="115"/>
      <c r="EM667" s="115"/>
      <c r="EN667" s="115"/>
      <c r="EO667" s="115"/>
      <c r="EP667" s="115"/>
      <c r="EQ667" s="115"/>
      <c r="ER667" s="115"/>
      <c r="ES667" s="115"/>
      <c r="ET667" s="115"/>
      <c r="EU667" s="115"/>
      <c r="EV667" s="115"/>
      <c r="EW667" s="115"/>
      <c r="EX667" s="115"/>
      <c r="EY667" s="115"/>
      <c r="EZ667" s="115"/>
      <c r="FA667" s="115"/>
      <c r="FB667" s="115"/>
      <c r="FC667" s="115"/>
      <c r="FD667" s="115"/>
      <c r="FE667" s="115"/>
      <c r="FF667" s="115"/>
      <c r="FG667" s="115"/>
      <c r="FH667" s="115"/>
      <c r="FI667" s="115"/>
      <c r="FJ667" s="115"/>
      <c r="FK667" s="115"/>
      <c r="FL667" s="115"/>
      <c r="FM667" s="115"/>
      <c r="FN667" s="115"/>
      <c r="FO667" s="115"/>
      <c r="FP667" s="115"/>
      <c r="FQ667" s="115"/>
      <c r="FR667" s="115"/>
      <c r="FS667" s="115"/>
      <c r="FT667" s="115"/>
      <c r="FU667" s="115"/>
      <c r="FV667" s="115"/>
      <c r="FW667" s="115"/>
      <c r="FX667" s="115"/>
      <c r="FY667" s="115"/>
      <c r="FZ667" s="115"/>
      <c r="GA667" s="115"/>
      <c r="GB667" s="115"/>
      <c r="GC667" s="115"/>
      <c r="GD667" s="115"/>
      <c r="GE667" s="115"/>
      <c r="GF667" s="115"/>
      <c r="GG667" s="115"/>
      <c r="GH667" s="115"/>
    </row>
    <row r="668" s="6" customFormat="1" ht="88" customHeight="1" spans="1:190">
      <c r="A668" s="98">
        <v>539</v>
      </c>
      <c r="B668" s="105" t="s">
        <v>2785</v>
      </c>
      <c r="C668" s="105" t="s">
        <v>2070</v>
      </c>
      <c r="D668" s="105" t="s">
        <v>2786</v>
      </c>
      <c r="E668" s="106" t="s">
        <v>2787</v>
      </c>
      <c r="F668" s="107">
        <v>10</v>
      </c>
      <c r="G668" s="108" t="s">
        <v>2788</v>
      </c>
      <c r="H668" s="109" t="s">
        <v>2660</v>
      </c>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c r="BY668" s="115"/>
      <c r="BZ668" s="115"/>
      <c r="CA668" s="115"/>
      <c r="CB668" s="115"/>
      <c r="CC668" s="115"/>
      <c r="CD668" s="115"/>
      <c r="CE668" s="115"/>
      <c r="CF668" s="115"/>
      <c r="CG668" s="115"/>
      <c r="CH668" s="115"/>
      <c r="CI668" s="115"/>
      <c r="CJ668" s="115"/>
      <c r="CK668" s="115"/>
      <c r="CL668" s="115"/>
      <c r="CM668" s="115"/>
      <c r="CN668" s="115"/>
      <c r="CO668" s="115"/>
      <c r="CP668" s="115"/>
      <c r="CQ668" s="115"/>
      <c r="CR668" s="115"/>
      <c r="CS668" s="115"/>
      <c r="CT668" s="115"/>
      <c r="CU668" s="115"/>
      <c r="CV668" s="115"/>
      <c r="CW668" s="115"/>
      <c r="CX668" s="115"/>
      <c r="CY668" s="115"/>
      <c r="CZ668" s="115"/>
      <c r="DA668" s="115"/>
      <c r="DB668" s="115"/>
      <c r="DC668" s="115"/>
      <c r="DD668" s="115"/>
      <c r="DE668" s="115"/>
      <c r="DF668" s="115"/>
      <c r="DG668" s="115"/>
      <c r="DH668" s="115"/>
      <c r="DI668" s="115"/>
      <c r="DJ668" s="115"/>
      <c r="DK668" s="115"/>
      <c r="DL668" s="115"/>
      <c r="DM668" s="115"/>
      <c r="DN668" s="115"/>
      <c r="DO668" s="115"/>
      <c r="DP668" s="115"/>
      <c r="DQ668" s="115"/>
      <c r="DR668" s="115"/>
      <c r="DS668" s="115"/>
      <c r="DT668" s="115"/>
      <c r="DU668" s="115"/>
      <c r="DV668" s="115"/>
      <c r="DW668" s="115"/>
      <c r="DX668" s="115"/>
      <c r="DY668" s="115"/>
      <c r="DZ668" s="115"/>
      <c r="EA668" s="115"/>
      <c r="EB668" s="115"/>
      <c r="EC668" s="115"/>
      <c r="ED668" s="115"/>
      <c r="EE668" s="115"/>
      <c r="EF668" s="115"/>
      <c r="EG668" s="115"/>
      <c r="EH668" s="115"/>
      <c r="EI668" s="115"/>
      <c r="EJ668" s="115"/>
      <c r="EK668" s="115"/>
      <c r="EL668" s="115"/>
      <c r="EM668" s="115"/>
      <c r="EN668" s="115"/>
      <c r="EO668" s="115"/>
      <c r="EP668" s="115"/>
      <c r="EQ668" s="115"/>
      <c r="ER668" s="115"/>
      <c r="ES668" s="115"/>
      <c r="ET668" s="115"/>
      <c r="EU668" s="115"/>
      <c r="EV668" s="115"/>
      <c r="EW668" s="115"/>
      <c r="EX668" s="115"/>
      <c r="EY668" s="115"/>
      <c r="EZ668" s="115"/>
      <c r="FA668" s="115"/>
      <c r="FB668" s="115"/>
      <c r="FC668" s="115"/>
      <c r="FD668" s="115"/>
      <c r="FE668" s="115"/>
      <c r="FF668" s="115"/>
      <c r="FG668" s="115"/>
      <c r="FH668" s="115"/>
      <c r="FI668" s="115"/>
      <c r="FJ668" s="115"/>
      <c r="FK668" s="115"/>
      <c r="FL668" s="115"/>
      <c r="FM668" s="115"/>
      <c r="FN668" s="115"/>
      <c r="FO668" s="115"/>
      <c r="FP668" s="115"/>
      <c r="FQ668" s="115"/>
      <c r="FR668" s="115"/>
      <c r="FS668" s="115"/>
      <c r="FT668" s="115"/>
      <c r="FU668" s="115"/>
      <c r="FV668" s="115"/>
      <c r="FW668" s="115"/>
      <c r="FX668" s="115"/>
      <c r="FY668" s="115"/>
      <c r="FZ668" s="115"/>
      <c r="GA668" s="115"/>
      <c r="GB668" s="115"/>
      <c r="GC668" s="115"/>
      <c r="GD668" s="115"/>
      <c r="GE668" s="115"/>
      <c r="GF668" s="115"/>
      <c r="GG668" s="115"/>
      <c r="GH668" s="115"/>
    </row>
    <row r="669" s="6" customFormat="1" ht="88" customHeight="1" spans="1:190">
      <c r="A669" s="98">
        <v>540</v>
      </c>
      <c r="B669" s="105" t="s">
        <v>2789</v>
      </c>
      <c r="C669" s="105" t="s">
        <v>897</v>
      </c>
      <c r="D669" s="105" t="s">
        <v>2790</v>
      </c>
      <c r="E669" s="106" t="s">
        <v>2791</v>
      </c>
      <c r="F669" s="107">
        <v>15.1</v>
      </c>
      <c r="G669" s="108" t="s">
        <v>2792</v>
      </c>
      <c r="H669" s="109" t="s">
        <v>2660</v>
      </c>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c r="BY669" s="115"/>
      <c r="BZ669" s="115"/>
      <c r="CA669" s="115"/>
      <c r="CB669" s="115"/>
      <c r="CC669" s="115"/>
      <c r="CD669" s="115"/>
      <c r="CE669" s="115"/>
      <c r="CF669" s="115"/>
      <c r="CG669" s="115"/>
      <c r="CH669" s="115"/>
      <c r="CI669" s="115"/>
      <c r="CJ669" s="115"/>
      <c r="CK669" s="115"/>
      <c r="CL669" s="115"/>
      <c r="CM669" s="115"/>
      <c r="CN669" s="115"/>
      <c r="CO669" s="115"/>
      <c r="CP669" s="115"/>
      <c r="CQ669" s="115"/>
      <c r="CR669" s="115"/>
      <c r="CS669" s="115"/>
      <c r="CT669" s="115"/>
      <c r="CU669" s="115"/>
      <c r="CV669" s="115"/>
      <c r="CW669" s="115"/>
      <c r="CX669" s="115"/>
      <c r="CY669" s="115"/>
      <c r="CZ669" s="115"/>
      <c r="DA669" s="115"/>
      <c r="DB669" s="115"/>
      <c r="DC669" s="115"/>
      <c r="DD669" s="115"/>
      <c r="DE669" s="115"/>
      <c r="DF669" s="115"/>
      <c r="DG669" s="115"/>
      <c r="DH669" s="115"/>
      <c r="DI669" s="115"/>
      <c r="DJ669" s="115"/>
      <c r="DK669" s="115"/>
      <c r="DL669" s="115"/>
      <c r="DM669" s="115"/>
      <c r="DN669" s="115"/>
      <c r="DO669" s="115"/>
      <c r="DP669" s="115"/>
      <c r="DQ669" s="115"/>
      <c r="DR669" s="115"/>
      <c r="DS669" s="115"/>
      <c r="DT669" s="115"/>
      <c r="DU669" s="115"/>
      <c r="DV669" s="115"/>
      <c r="DW669" s="115"/>
      <c r="DX669" s="115"/>
      <c r="DY669" s="115"/>
      <c r="DZ669" s="115"/>
      <c r="EA669" s="115"/>
      <c r="EB669" s="115"/>
      <c r="EC669" s="115"/>
      <c r="ED669" s="115"/>
      <c r="EE669" s="115"/>
      <c r="EF669" s="115"/>
      <c r="EG669" s="115"/>
      <c r="EH669" s="115"/>
      <c r="EI669" s="115"/>
      <c r="EJ669" s="115"/>
      <c r="EK669" s="115"/>
      <c r="EL669" s="115"/>
      <c r="EM669" s="115"/>
      <c r="EN669" s="115"/>
      <c r="EO669" s="115"/>
      <c r="EP669" s="115"/>
      <c r="EQ669" s="115"/>
      <c r="ER669" s="115"/>
      <c r="ES669" s="115"/>
      <c r="ET669" s="115"/>
      <c r="EU669" s="115"/>
      <c r="EV669" s="115"/>
      <c r="EW669" s="115"/>
      <c r="EX669" s="115"/>
      <c r="EY669" s="115"/>
      <c r="EZ669" s="115"/>
      <c r="FA669" s="115"/>
      <c r="FB669" s="115"/>
      <c r="FC669" s="115"/>
      <c r="FD669" s="115"/>
      <c r="FE669" s="115"/>
      <c r="FF669" s="115"/>
      <c r="FG669" s="115"/>
      <c r="FH669" s="115"/>
      <c r="FI669" s="115"/>
      <c r="FJ669" s="115"/>
      <c r="FK669" s="115"/>
      <c r="FL669" s="115"/>
      <c r="FM669" s="115"/>
      <c r="FN669" s="115"/>
      <c r="FO669" s="115"/>
      <c r="FP669" s="115"/>
      <c r="FQ669" s="115"/>
      <c r="FR669" s="115"/>
      <c r="FS669" s="115"/>
      <c r="FT669" s="115"/>
      <c r="FU669" s="115"/>
      <c r="FV669" s="115"/>
      <c r="FW669" s="115"/>
      <c r="FX669" s="115"/>
      <c r="FY669" s="115"/>
      <c r="FZ669" s="115"/>
      <c r="GA669" s="115"/>
      <c r="GB669" s="115"/>
      <c r="GC669" s="115"/>
      <c r="GD669" s="115"/>
      <c r="GE669" s="115"/>
      <c r="GF669" s="115"/>
      <c r="GG669" s="115"/>
      <c r="GH669" s="115"/>
    </row>
    <row r="670" s="5" customFormat="1" ht="88" customHeight="1" spans="1:190">
      <c r="A670" s="98">
        <v>541</v>
      </c>
      <c r="B670" s="105" t="s">
        <v>2793</v>
      </c>
      <c r="C670" s="105" t="s">
        <v>2794</v>
      </c>
      <c r="D670" s="105" t="s">
        <v>2795</v>
      </c>
      <c r="E670" s="106" t="s">
        <v>2796</v>
      </c>
      <c r="F670" s="116">
        <v>2000</v>
      </c>
      <c r="G670" s="117" t="s">
        <v>2797</v>
      </c>
      <c r="H670" s="109">
        <v>45821</v>
      </c>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row>
    <row r="671" s="5" customFormat="1" ht="53" customHeight="1" spans="1:190">
      <c r="A671" s="98">
        <v>542</v>
      </c>
      <c r="B671" s="105" t="s">
        <v>2798</v>
      </c>
      <c r="C671" s="105" t="s">
        <v>654</v>
      </c>
      <c r="D671" s="105" t="s">
        <v>2799</v>
      </c>
      <c r="E671" s="106" t="s">
        <v>2800</v>
      </c>
      <c r="F671" s="107">
        <v>80</v>
      </c>
      <c r="G671" s="108" t="s">
        <v>2801</v>
      </c>
      <c r="H671" s="109" t="s">
        <v>2802</v>
      </c>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row>
    <row r="672" s="5" customFormat="1" ht="53" customHeight="1" spans="1:190">
      <c r="A672" s="98">
        <v>543</v>
      </c>
      <c r="B672" s="105" t="s">
        <v>2803</v>
      </c>
      <c r="C672" s="105" t="s">
        <v>654</v>
      </c>
      <c r="D672" s="105" t="s">
        <v>2804</v>
      </c>
      <c r="E672" s="106" t="s">
        <v>2805</v>
      </c>
      <c r="F672" s="107">
        <v>40</v>
      </c>
      <c r="G672" s="108" t="s">
        <v>2806</v>
      </c>
      <c r="H672" s="109" t="s">
        <v>2802</v>
      </c>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row>
    <row r="673" s="5" customFormat="1" ht="53" customHeight="1" spans="1:190">
      <c r="A673" s="98">
        <v>544</v>
      </c>
      <c r="B673" s="105" t="s">
        <v>2807</v>
      </c>
      <c r="C673" s="105" t="s">
        <v>654</v>
      </c>
      <c r="D673" s="105" t="s">
        <v>2808</v>
      </c>
      <c r="E673" s="106" t="s">
        <v>2809</v>
      </c>
      <c r="F673" s="107">
        <v>20</v>
      </c>
      <c r="G673" s="108" t="s">
        <v>2810</v>
      </c>
      <c r="H673" s="109" t="s">
        <v>2802</v>
      </c>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row>
    <row r="674" s="5" customFormat="1" ht="53" customHeight="1" spans="1:190">
      <c r="A674" s="98">
        <v>545</v>
      </c>
      <c r="B674" s="105" t="s">
        <v>2811</v>
      </c>
      <c r="C674" s="105" t="s">
        <v>654</v>
      </c>
      <c r="D674" s="105" t="s">
        <v>2812</v>
      </c>
      <c r="E674" s="106" t="s">
        <v>2813</v>
      </c>
      <c r="F674" s="107">
        <v>16</v>
      </c>
      <c r="G674" s="108" t="s">
        <v>2814</v>
      </c>
      <c r="H674" s="109" t="s">
        <v>2802</v>
      </c>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row>
    <row r="675" s="5" customFormat="1" ht="53" customHeight="1" spans="1:190">
      <c r="A675" s="98">
        <v>546</v>
      </c>
      <c r="B675" s="105" t="s">
        <v>2815</v>
      </c>
      <c r="C675" s="105" t="s">
        <v>654</v>
      </c>
      <c r="D675" s="105" t="s">
        <v>2816</v>
      </c>
      <c r="E675" s="106" t="s">
        <v>2817</v>
      </c>
      <c r="F675" s="107">
        <v>8</v>
      </c>
      <c r="G675" s="108" t="s">
        <v>2818</v>
      </c>
      <c r="H675" s="109" t="s">
        <v>2802</v>
      </c>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row>
    <row r="676" s="5" customFormat="1" ht="53" customHeight="1" spans="1:190">
      <c r="A676" s="98">
        <v>547</v>
      </c>
      <c r="B676" s="105" t="s">
        <v>2819</v>
      </c>
      <c r="C676" s="105" t="s">
        <v>654</v>
      </c>
      <c r="D676" s="105" t="s">
        <v>2820</v>
      </c>
      <c r="E676" s="106" t="s">
        <v>2821</v>
      </c>
      <c r="F676" s="107">
        <v>8</v>
      </c>
      <c r="G676" s="108" t="s">
        <v>2822</v>
      </c>
      <c r="H676" s="109" t="s">
        <v>2802</v>
      </c>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row>
    <row r="677" s="5" customFormat="1" ht="53" customHeight="1" spans="1:190">
      <c r="A677" s="98">
        <v>548</v>
      </c>
      <c r="B677" s="105" t="s">
        <v>2823</v>
      </c>
      <c r="C677" s="105" t="s">
        <v>654</v>
      </c>
      <c r="D677" s="105" t="s">
        <v>2824</v>
      </c>
      <c r="E677" s="106" t="s">
        <v>2825</v>
      </c>
      <c r="F677" s="107">
        <v>120</v>
      </c>
      <c r="G677" s="108" t="s">
        <v>2826</v>
      </c>
      <c r="H677" s="109" t="s">
        <v>2802</v>
      </c>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row>
    <row r="678" s="5" customFormat="1" ht="53" customHeight="1" spans="1:190">
      <c r="A678" s="98">
        <v>549</v>
      </c>
      <c r="B678" s="105" t="s">
        <v>2827</v>
      </c>
      <c r="C678" s="105" t="s">
        <v>654</v>
      </c>
      <c r="D678" s="105" t="s">
        <v>2828</v>
      </c>
      <c r="E678" s="106" t="s">
        <v>2829</v>
      </c>
      <c r="F678" s="107">
        <v>16</v>
      </c>
      <c r="G678" s="108" t="s">
        <v>2830</v>
      </c>
      <c r="H678" s="109" t="s">
        <v>2802</v>
      </c>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row>
    <row r="679" s="5" customFormat="1" ht="53" customHeight="1" spans="1:190">
      <c r="A679" s="98">
        <v>550</v>
      </c>
      <c r="B679" s="105" t="s">
        <v>2831</v>
      </c>
      <c r="C679" s="105" t="s">
        <v>654</v>
      </c>
      <c r="D679" s="105" t="s">
        <v>2832</v>
      </c>
      <c r="E679" s="106" t="s">
        <v>2255</v>
      </c>
      <c r="F679" s="107">
        <v>36</v>
      </c>
      <c r="G679" s="108" t="s">
        <v>2833</v>
      </c>
      <c r="H679" s="109" t="s">
        <v>2802</v>
      </c>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row>
    <row r="680" s="5" customFormat="1" ht="53" customHeight="1" spans="1:190">
      <c r="A680" s="98">
        <v>551</v>
      </c>
      <c r="B680" s="105" t="s">
        <v>2834</v>
      </c>
      <c r="C680" s="105" t="s">
        <v>654</v>
      </c>
      <c r="D680" s="105" t="s">
        <v>2835</v>
      </c>
      <c r="E680" s="106" t="s">
        <v>2836</v>
      </c>
      <c r="F680" s="107">
        <v>252</v>
      </c>
      <c r="G680" s="108" t="s">
        <v>2837</v>
      </c>
      <c r="H680" s="109" t="s">
        <v>2802</v>
      </c>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row>
    <row r="681" s="5" customFormat="1" ht="53" customHeight="1" spans="1:190">
      <c r="A681" s="98">
        <v>552</v>
      </c>
      <c r="B681" s="105" t="s">
        <v>2838</v>
      </c>
      <c r="C681" s="105" t="s">
        <v>654</v>
      </c>
      <c r="D681" s="105" t="s">
        <v>2839</v>
      </c>
      <c r="E681" s="106" t="s">
        <v>2840</v>
      </c>
      <c r="F681" s="107">
        <v>76</v>
      </c>
      <c r="G681" s="108" t="s">
        <v>2841</v>
      </c>
      <c r="H681" s="109" t="s">
        <v>2802</v>
      </c>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row>
    <row r="682" s="5" customFormat="1" ht="53" customHeight="1" spans="1:190">
      <c r="A682" s="98">
        <v>553</v>
      </c>
      <c r="B682" s="105" t="s">
        <v>2842</v>
      </c>
      <c r="C682" s="105" t="s">
        <v>654</v>
      </c>
      <c r="D682" s="105" t="s">
        <v>2843</v>
      </c>
      <c r="E682" s="106" t="s">
        <v>2844</v>
      </c>
      <c r="F682" s="107">
        <v>56</v>
      </c>
      <c r="G682" s="108" t="s">
        <v>2845</v>
      </c>
      <c r="H682" s="109" t="s">
        <v>2802</v>
      </c>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row>
    <row r="683" s="5" customFormat="1" ht="53" customHeight="1" spans="1:190">
      <c r="A683" s="98">
        <v>554</v>
      </c>
      <c r="B683" s="105" t="s">
        <v>2846</v>
      </c>
      <c r="C683" s="105" t="s">
        <v>654</v>
      </c>
      <c r="D683" s="105" t="s">
        <v>2847</v>
      </c>
      <c r="E683" s="106" t="s">
        <v>2399</v>
      </c>
      <c r="F683" s="107">
        <v>48</v>
      </c>
      <c r="G683" s="108" t="s">
        <v>2848</v>
      </c>
      <c r="H683" s="109" t="s">
        <v>2802</v>
      </c>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row>
    <row r="684" s="5" customFormat="1" ht="53" customHeight="1" spans="1:190">
      <c r="A684" s="98">
        <v>555</v>
      </c>
      <c r="B684" s="105" t="s">
        <v>2849</v>
      </c>
      <c r="C684" s="105" t="s">
        <v>654</v>
      </c>
      <c r="D684" s="105" t="s">
        <v>2850</v>
      </c>
      <c r="E684" s="106" t="s">
        <v>2851</v>
      </c>
      <c r="F684" s="107">
        <v>80</v>
      </c>
      <c r="G684" s="108" t="s">
        <v>2852</v>
      </c>
      <c r="H684" s="109" t="s">
        <v>2802</v>
      </c>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row>
    <row r="685" s="5" customFormat="1" ht="53" customHeight="1" spans="1:190">
      <c r="A685" s="98">
        <v>556</v>
      </c>
      <c r="B685" s="105" t="s">
        <v>2853</v>
      </c>
      <c r="C685" s="105" t="s">
        <v>654</v>
      </c>
      <c r="D685" s="105" t="s">
        <v>2854</v>
      </c>
      <c r="E685" s="106" t="s">
        <v>2855</v>
      </c>
      <c r="F685" s="107">
        <v>16</v>
      </c>
      <c r="G685" s="108" t="s">
        <v>2856</v>
      </c>
      <c r="H685" s="109" t="s">
        <v>2802</v>
      </c>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row>
    <row r="686" s="5" customFormat="1" ht="53" customHeight="1" spans="1:190">
      <c r="A686" s="98">
        <v>557</v>
      </c>
      <c r="B686" s="105" t="s">
        <v>2857</v>
      </c>
      <c r="C686" s="105" t="s">
        <v>654</v>
      </c>
      <c r="D686" s="105" t="s">
        <v>2858</v>
      </c>
      <c r="E686" s="106" t="s">
        <v>2859</v>
      </c>
      <c r="F686" s="107">
        <v>48</v>
      </c>
      <c r="G686" s="108" t="s">
        <v>2860</v>
      </c>
      <c r="H686" s="109" t="s">
        <v>2802</v>
      </c>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row>
    <row r="687" s="5" customFormat="1" ht="53" customHeight="1" spans="1:190">
      <c r="A687" s="98">
        <v>558</v>
      </c>
      <c r="B687" s="105" t="s">
        <v>2861</v>
      </c>
      <c r="C687" s="105" t="s">
        <v>654</v>
      </c>
      <c r="D687" s="105" t="s">
        <v>2862</v>
      </c>
      <c r="E687" s="106" t="s">
        <v>2863</v>
      </c>
      <c r="F687" s="107">
        <v>80</v>
      </c>
      <c r="G687" s="108" t="s">
        <v>2864</v>
      </c>
      <c r="H687" s="109" t="s">
        <v>2802</v>
      </c>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row>
    <row r="688" s="5" customFormat="1" ht="53" customHeight="1" spans="1:190">
      <c r="A688" s="98">
        <v>559</v>
      </c>
      <c r="B688" s="105" t="s">
        <v>2865</v>
      </c>
      <c r="C688" s="105" t="s">
        <v>654</v>
      </c>
      <c r="D688" s="105" t="s">
        <v>2866</v>
      </c>
      <c r="E688" s="106" t="s">
        <v>2867</v>
      </c>
      <c r="F688" s="107">
        <v>12</v>
      </c>
      <c r="G688" s="108" t="s">
        <v>2868</v>
      </c>
      <c r="H688" s="109" t="s">
        <v>2802</v>
      </c>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row>
    <row r="689" s="5" customFormat="1" ht="53" customHeight="1" spans="1:190">
      <c r="A689" s="98">
        <v>560</v>
      </c>
      <c r="B689" s="105" t="s">
        <v>2869</v>
      </c>
      <c r="C689" s="105" t="s">
        <v>654</v>
      </c>
      <c r="D689" s="105" t="s">
        <v>2870</v>
      </c>
      <c r="E689" s="106" t="s">
        <v>2871</v>
      </c>
      <c r="F689" s="107">
        <v>56</v>
      </c>
      <c r="G689" s="108" t="s">
        <v>2872</v>
      </c>
      <c r="H689" s="109" t="s">
        <v>2802</v>
      </c>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row>
    <row r="690" s="5" customFormat="1" ht="53" customHeight="1" spans="1:190">
      <c r="A690" s="98">
        <v>561</v>
      </c>
      <c r="B690" s="105" t="s">
        <v>2873</v>
      </c>
      <c r="C690" s="105" t="s">
        <v>654</v>
      </c>
      <c r="D690" s="105" t="s">
        <v>2874</v>
      </c>
      <c r="E690" s="106" t="s">
        <v>2875</v>
      </c>
      <c r="F690" s="107">
        <v>104</v>
      </c>
      <c r="G690" s="108" t="s">
        <v>2876</v>
      </c>
      <c r="H690" s="109" t="s">
        <v>2802</v>
      </c>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row>
    <row r="691" s="5" customFormat="1" ht="53" customHeight="1" spans="1:190">
      <c r="A691" s="98">
        <v>562</v>
      </c>
      <c r="B691" s="105" t="s">
        <v>2877</v>
      </c>
      <c r="C691" s="105" t="s">
        <v>654</v>
      </c>
      <c r="D691" s="105" t="s">
        <v>2878</v>
      </c>
      <c r="E691" s="106" t="s">
        <v>2879</v>
      </c>
      <c r="F691" s="107">
        <v>12</v>
      </c>
      <c r="G691" s="108" t="s">
        <v>2880</v>
      </c>
      <c r="H691" s="109" t="s">
        <v>2802</v>
      </c>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row>
    <row r="692" s="5" customFormat="1" ht="53" customHeight="1" spans="1:190">
      <c r="A692" s="98">
        <v>563</v>
      </c>
      <c r="B692" s="105" t="s">
        <v>2881</v>
      </c>
      <c r="C692" s="105" t="s">
        <v>2070</v>
      </c>
      <c r="D692" s="105" t="s">
        <v>2882</v>
      </c>
      <c r="E692" s="106" t="s">
        <v>2883</v>
      </c>
      <c r="F692" s="107">
        <v>56</v>
      </c>
      <c r="G692" s="108" t="s">
        <v>2884</v>
      </c>
      <c r="H692" s="109" t="s">
        <v>2802</v>
      </c>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row>
    <row r="693" s="5" customFormat="1" ht="53" customHeight="1" spans="1:190">
      <c r="A693" s="98">
        <v>564</v>
      </c>
      <c r="B693" s="105" t="s">
        <v>2885</v>
      </c>
      <c r="C693" s="105" t="s">
        <v>2059</v>
      </c>
      <c r="D693" s="105" t="s">
        <v>2886</v>
      </c>
      <c r="E693" s="106" t="s">
        <v>2887</v>
      </c>
      <c r="F693" s="107">
        <v>124</v>
      </c>
      <c r="G693" s="108" t="s">
        <v>2888</v>
      </c>
      <c r="H693" s="109" t="s">
        <v>2802</v>
      </c>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row>
    <row r="694" s="5" customFormat="1" ht="53" customHeight="1" spans="1:190">
      <c r="A694" s="98">
        <v>565</v>
      </c>
      <c r="B694" s="105" t="s">
        <v>2889</v>
      </c>
      <c r="C694" s="105" t="s">
        <v>2059</v>
      </c>
      <c r="D694" s="105" t="s">
        <v>2890</v>
      </c>
      <c r="E694" s="106" t="s">
        <v>2891</v>
      </c>
      <c r="F694" s="107">
        <v>80</v>
      </c>
      <c r="G694" s="108" t="s">
        <v>2892</v>
      </c>
      <c r="H694" s="109" t="s">
        <v>2802</v>
      </c>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row>
    <row r="695" s="5" customFormat="1" ht="53" customHeight="1" spans="1:190">
      <c r="A695" s="98">
        <v>566</v>
      </c>
      <c r="B695" s="105" t="s">
        <v>2893</v>
      </c>
      <c r="C695" s="105" t="s">
        <v>2059</v>
      </c>
      <c r="D695" s="105" t="s">
        <v>2894</v>
      </c>
      <c r="E695" s="106" t="s">
        <v>2895</v>
      </c>
      <c r="F695" s="107">
        <v>284</v>
      </c>
      <c r="G695" s="108" t="s">
        <v>2896</v>
      </c>
      <c r="H695" s="109" t="s">
        <v>2802</v>
      </c>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row>
    <row r="696" s="5" customFormat="1" ht="53" customHeight="1" spans="1:190">
      <c r="A696" s="98">
        <v>567</v>
      </c>
      <c r="B696" s="105" t="s">
        <v>2897</v>
      </c>
      <c r="C696" s="105" t="s">
        <v>2059</v>
      </c>
      <c r="D696" s="105" t="s">
        <v>2898</v>
      </c>
      <c r="E696" s="106" t="s">
        <v>2899</v>
      </c>
      <c r="F696" s="107">
        <v>92</v>
      </c>
      <c r="G696" s="108" t="s">
        <v>2900</v>
      </c>
      <c r="H696" s="109" t="s">
        <v>2802</v>
      </c>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row>
    <row r="697" s="5" customFormat="1" ht="53" customHeight="1" spans="1:190">
      <c r="A697" s="98">
        <v>568</v>
      </c>
      <c r="B697" s="105" t="s">
        <v>2901</v>
      </c>
      <c r="C697" s="105" t="s">
        <v>2059</v>
      </c>
      <c r="D697" s="105" t="s">
        <v>2902</v>
      </c>
      <c r="E697" s="106" t="s">
        <v>2903</v>
      </c>
      <c r="F697" s="107">
        <v>72</v>
      </c>
      <c r="G697" s="108" t="s">
        <v>2904</v>
      </c>
      <c r="H697" s="109" t="s">
        <v>2802</v>
      </c>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row>
    <row r="698" s="5" customFormat="1" ht="53" customHeight="1" spans="1:190">
      <c r="A698" s="98">
        <v>569</v>
      </c>
      <c r="B698" s="105" t="s">
        <v>2905</v>
      </c>
      <c r="C698" s="105" t="s">
        <v>2059</v>
      </c>
      <c r="D698" s="105" t="s">
        <v>2906</v>
      </c>
      <c r="E698" s="106" t="s">
        <v>2907</v>
      </c>
      <c r="F698" s="107">
        <v>24</v>
      </c>
      <c r="G698" s="108" t="s">
        <v>2908</v>
      </c>
      <c r="H698" s="109" t="s">
        <v>2802</v>
      </c>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row>
    <row r="699" s="5" customFormat="1" ht="53" customHeight="1" spans="1:190">
      <c r="A699" s="98">
        <v>570</v>
      </c>
      <c r="B699" s="105" t="s">
        <v>2909</v>
      </c>
      <c r="C699" s="105" t="s">
        <v>2059</v>
      </c>
      <c r="D699" s="105" t="s">
        <v>2910</v>
      </c>
      <c r="E699" s="106" t="s">
        <v>2911</v>
      </c>
      <c r="F699" s="107">
        <v>8</v>
      </c>
      <c r="G699" s="108" t="s">
        <v>2912</v>
      </c>
      <c r="H699" s="109" t="s">
        <v>2802</v>
      </c>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row>
    <row r="700" s="5" customFormat="1" ht="53" customHeight="1" spans="1:190">
      <c r="A700" s="98">
        <v>571</v>
      </c>
      <c r="B700" s="105" t="s">
        <v>2913</v>
      </c>
      <c r="C700" s="105" t="s">
        <v>2059</v>
      </c>
      <c r="D700" s="105" t="s">
        <v>2914</v>
      </c>
      <c r="E700" s="106" t="s">
        <v>2915</v>
      </c>
      <c r="F700" s="107">
        <v>52</v>
      </c>
      <c r="G700" s="108" t="s">
        <v>2916</v>
      </c>
      <c r="H700" s="109" t="s">
        <v>2802</v>
      </c>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row>
    <row r="701" s="5" customFormat="1" ht="53" customHeight="1" spans="1:190">
      <c r="A701" s="98">
        <v>572</v>
      </c>
      <c r="B701" s="105" t="s">
        <v>2917</v>
      </c>
      <c r="C701" s="105" t="s">
        <v>2059</v>
      </c>
      <c r="D701" s="105" t="s">
        <v>2918</v>
      </c>
      <c r="E701" s="106" t="s">
        <v>2919</v>
      </c>
      <c r="F701" s="107">
        <v>10</v>
      </c>
      <c r="G701" s="108" t="s">
        <v>2920</v>
      </c>
      <c r="H701" s="109" t="s">
        <v>2802</v>
      </c>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row>
    <row r="702" s="5" customFormat="1" ht="53" customHeight="1" spans="1:190">
      <c r="A702" s="98">
        <v>573</v>
      </c>
      <c r="B702" s="105" t="s">
        <v>2921</v>
      </c>
      <c r="C702" s="105" t="s">
        <v>2059</v>
      </c>
      <c r="D702" s="105" t="s">
        <v>2922</v>
      </c>
      <c r="E702" s="106" t="s">
        <v>2923</v>
      </c>
      <c r="F702" s="107">
        <v>60</v>
      </c>
      <c r="G702" s="108" t="s">
        <v>2924</v>
      </c>
      <c r="H702" s="109" t="s">
        <v>2802</v>
      </c>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row>
    <row r="703" s="5" customFormat="1" ht="53" customHeight="1" spans="1:190">
      <c r="A703" s="98">
        <v>574</v>
      </c>
      <c r="B703" s="105" t="s">
        <v>2925</v>
      </c>
      <c r="C703" s="105" t="s">
        <v>2059</v>
      </c>
      <c r="D703" s="105" t="s">
        <v>2926</v>
      </c>
      <c r="E703" s="106" t="s">
        <v>2927</v>
      </c>
      <c r="F703" s="107">
        <v>32</v>
      </c>
      <c r="G703" s="108" t="s">
        <v>2928</v>
      </c>
      <c r="H703" s="109" t="s">
        <v>2802</v>
      </c>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row>
    <row r="704" s="5" customFormat="1" ht="53" customHeight="1" spans="1:190">
      <c r="A704" s="98">
        <v>575</v>
      </c>
      <c r="B704" s="105" t="s">
        <v>2929</v>
      </c>
      <c r="C704" s="105" t="s">
        <v>2059</v>
      </c>
      <c r="D704" s="105" t="s">
        <v>2930</v>
      </c>
      <c r="E704" s="106" t="s">
        <v>2931</v>
      </c>
      <c r="F704" s="107">
        <v>64</v>
      </c>
      <c r="G704" s="108" t="s">
        <v>2932</v>
      </c>
      <c r="H704" s="109" t="s">
        <v>2802</v>
      </c>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row>
    <row r="705" s="5" customFormat="1" ht="53" customHeight="1" spans="1:190">
      <c r="A705" s="98">
        <v>576</v>
      </c>
      <c r="B705" s="105" t="s">
        <v>2933</v>
      </c>
      <c r="C705" s="105" t="s">
        <v>2059</v>
      </c>
      <c r="D705" s="105" t="s">
        <v>2934</v>
      </c>
      <c r="E705" s="106" t="s">
        <v>2935</v>
      </c>
      <c r="F705" s="107">
        <v>20</v>
      </c>
      <c r="G705" s="108" t="s">
        <v>2936</v>
      </c>
      <c r="H705" s="109" t="s">
        <v>2802</v>
      </c>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row>
    <row r="706" s="5" customFormat="1" ht="53" customHeight="1" spans="1:190">
      <c r="A706" s="98">
        <v>577</v>
      </c>
      <c r="B706" s="105" t="s">
        <v>2937</v>
      </c>
      <c r="C706" s="105" t="s">
        <v>2059</v>
      </c>
      <c r="D706" s="105" t="s">
        <v>2938</v>
      </c>
      <c r="E706" s="106" t="s">
        <v>2939</v>
      </c>
      <c r="F706" s="107">
        <v>20</v>
      </c>
      <c r="G706" s="108" t="s">
        <v>2940</v>
      </c>
      <c r="H706" s="109" t="s">
        <v>2802</v>
      </c>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row>
    <row r="707" s="5" customFormat="1" ht="53" customHeight="1" spans="1:190">
      <c r="A707" s="98">
        <v>578</v>
      </c>
      <c r="B707" s="105" t="s">
        <v>2941</v>
      </c>
      <c r="C707" s="105" t="s">
        <v>2059</v>
      </c>
      <c r="D707" s="105" t="s">
        <v>2942</v>
      </c>
      <c r="E707" s="106" t="s">
        <v>2943</v>
      </c>
      <c r="F707" s="107">
        <v>224</v>
      </c>
      <c r="G707" s="108" t="s">
        <v>2944</v>
      </c>
      <c r="H707" s="109" t="s">
        <v>2802</v>
      </c>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row>
    <row r="708" s="5" customFormat="1" ht="53" customHeight="1" spans="1:190">
      <c r="A708" s="98">
        <v>579</v>
      </c>
      <c r="B708" s="105" t="s">
        <v>2945</v>
      </c>
      <c r="C708" s="105" t="s">
        <v>2059</v>
      </c>
      <c r="D708" s="105" t="s">
        <v>2946</v>
      </c>
      <c r="E708" s="106" t="s">
        <v>2947</v>
      </c>
      <c r="F708" s="107">
        <v>12</v>
      </c>
      <c r="G708" s="108" t="s">
        <v>2948</v>
      </c>
      <c r="H708" s="109" t="s">
        <v>2802</v>
      </c>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row>
    <row r="709" s="5" customFormat="1" ht="53" customHeight="1" spans="1:190">
      <c r="A709" s="98">
        <v>580</v>
      </c>
      <c r="B709" s="105" t="s">
        <v>2949</v>
      </c>
      <c r="C709" s="105" t="s">
        <v>2059</v>
      </c>
      <c r="D709" s="105" t="s">
        <v>2950</v>
      </c>
      <c r="E709" s="106" t="s">
        <v>2951</v>
      </c>
      <c r="F709" s="107">
        <v>56</v>
      </c>
      <c r="G709" s="108" t="s">
        <v>2952</v>
      </c>
      <c r="H709" s="109" t="s">
        <v>2802</v>
      </c>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row>
    <row r="710" s="5" customFormat="1" ht="53" customHeight="1" spans="1:190">
      <c r="A710" s="98">
        <v>581</v>
      </c>
      <c r="B710" s="105" t="s">
        <v>2953</v>
      </c>
      <c r="C710" s="105" t="s">
        <v>2059</v>
      </c>
      <c r="D710" s="105" t="s">
        <v>2954</v>
      </c>
      <c r="E710" s="106" t="s">
        <v>2955</v>
      </c>
      <c r="F710" s="107">
        <v>104</v>
      </c>
      <c r="G710" s="108" t="s">
        <v>2956</v>
      </c>
      <c r="H710" s="109" t="s">
        <v>2802</v>
      </c>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row>
    <row r="711" s="5" customFormat="1" ht="53" customHeight="1" spans="1:190">
      <c r="A711" s="98">
        <v>582</v>
      </c>
      <c r="B711" s="105" t="s">
        <v>2957</v>
      </c>
      <c r="C711" s="105" t="s">
        <v>2059</v>
      </c>
      <c r="D711" s="105" t="s">
        <v>2958</v>
      </c>
      <c r="E711" s="106" t="s">
        <v>2959</v>
      </c>
      <c r="F711" s="107">
        <v>10</v>
      </c>
      <c r="G711" s="108" t="s">
        <v>2960</v>
      </c>
      <c r="H711" s="109" t="s">
        <v>2802</v>
      </c>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row>
    <row r="712" s="5" customFormat="1" ht="53" customHeight="1" spans="1:190">
      <c r="A712" s="98">
        <v>583</v>
      </c>
      <c r="B712" s="105" t="s">
        <v>2961</v>
      </c>
      <c r="C712" s="105" t="s">
        <v>2059</v>
      </c>
      <c r="D712" s="105" t="s">
        <v>2962</v>
      </c>
      <c r="E712" s="106" t="s">
        <v>2963</v>
      </c>
      <c r="F712" s="107">
        <v>16</v>
      </c>
      <c r="G712" s="108" t="s">
        <v>2964</v>
      </c>
      <c r="H712" s="109" t="s">
        <v>2802</v>
      </c>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row>
    <row r="713" s="5" customFormat="1" ht="53" customHeight="1" spans="1:190">
      <c r="A713" s="98">
        <v>584</v>
      </c>
      <c r="B713" s="105" t="s">
        <v>2965</v>
      </c>
      <c r="C713" s="105" t="s">
        <v>2059</v>
      </c>
      <c r="D713" s="105" t="s">
        <v>2966</v>
      </c>
      <c r="E713" s="106" t="s">
        <v>2967</v>
      </c>
      <c r="F713" s="107">
        <v>48</v>
      </c>
      <c r="G713" s="108" t="s">
        <v>2968</v>
      </c>
      <c r="H713" s="109" t="s">
        <v>2802</v>
      </c>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row>
    <row r="714" s="5" customFormat="1" ht="53" customHeight="1" spans="1:190">
      <c r="A714" s="98">
        <v>585</v>
      </c>
      <c r="B714" s="105" t="s">
        <v>2969</v>
      </c>
      <c r="C714" s="105" t="s">
        <v>2059</v>
      </c>
      <c r="D714" s="105" t="s">
        <v>2970</v>
      </c>
      <c r="E714" s="106" t="s">
        <v>2971</v>
      </c>
      <c r="F714" s="107">
        <v>92</v>
      </c>
      <c r="G714" s="108" t="s">
        <v>2972</v>
      </c>
      <c r="H714" s="109" t="s">
        <v>2802</v>
      </c>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row>
    <row r="715" s="5" customFormat="1" ht="53" customHeight="1" spans="1:190">
      <c r="A715" s="98">
        <v>586</v>
      </c>
      <c r="B715" s="105" t="s">
        <v>2973</v>
      </c>
      <c r="C715" s="105" t="s">
        <v>2059</v>
      </c>
      <c r="D715" s="105" t="s">
        <v>2974</v>
      </c>
      <c r="E715" s="106" t="s">
        <v>2975</v>
      </c>
      <c r="F715" s="107">
        <v>12</v>
      </c>
      <c r="G715" s="108" t="s">
        <v>2976</v>
      </c>
      <c r="H715" s="109" t="s">
        <v>2802</v>
      </c>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row>
    <row r="716" s="5" customFormat="1" ht="53" customHeight="1" spans="1:190">
      <c r="A716" s="98">
        <v>587</v>
      </c>
      <c r="B716" s="105" t="s">
        <v>2977</v>
      </c>
      <c r="C716" s="105" t="s">
        <v>2059</v>
      </c>
      <c r="D716" s="105" t="s">
        <v>2978</v>
      </c>
      <c r="E716" s="106" t="s">
        <v>2979</v>
      </c>
      <c r="F716" s="107">
        <v>100</v>
      </c>
      <c r="G716" s="108" t="s">
        <v>2980</v>
      </c>
      <c r="H716" s="109" t="s">
        <v>2802</v>
      </c>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row>
    <row r="717" s="5" customFormat="1" ht="53" customHeight="1" spans="1:190">
      <c r="A717" s="98">
        <v>588</v>
      </c>
      <c r="B717" s="105" t="s">
        <v>2981</v>
      </c>
      <c r="C717" s="105" t="s">
        <v>2059</v>
      </c>
      <c r="D717" s="105" t="s">
        <v>2982</v>
      </c>
      <c r="E717" s="106" t="s">
        <v>2983</v>
      </c>
      <c r="F717" s="107">
        <v>56</v>
      </c>
      <c r="G717" s="108" t="s">
        <v>2984</v>
      </c>
      <c r="H717" s="109" t="s">
        <v>2802</v>
      </c>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row>
    <row r="718" s="5" customFormat="1" ht="53" customHeight="1" spans="1:190">
      <c r="A718" s="98">
        <v>589</v>
      </c>
      <c r="B718" s="105" t="s">
        <v>2985</v>
      </c>
      <c r="C718" s="105" t="s">
        <v>2059</v>
      </c>
      <c r="D718" s="105" t="s">
        <v>2982</v>
      </c>
      <c r="E718" s="106" t="s">
        <v>2986</v>
      </c>
      <c r="F718" s="107">
        <v>20</v>
      </c>
      <c r="G718" s="108" t="s">
        <v>2987</v>
      </c>
      <c r="H718" s="109" t="s">
        <v>2802</v>
      </c>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row>
    <row r="719" s="5" customFormat="1" ht="53" customHeight="1" spans="1:190">
      <c r="A719" s="98">
        <v>590</v>
      </c>
      <c r="B719" s="105" t="s">
        <v>2988</v>
      </c>
      <c r="C719" s="105" t="s">
        <v>2059</v>
      </c>
      <c r="D719" s="105" t="s">
        <v>2989</v>
      </c>
      <c r="E719" s="106" t="s">
        <v>2990</v>
      </c>
      <c r="F719" s="107">
        <v>52</v>
      </c>
      <c r="G719" s="108" t="s">
        <v>2991</v>
      </c>
      <c r="H719" s="109" t="s">
        <v>2802</v>
      </c>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row>
    <row r="720" s="5" customFormat="1" ht="53" customHeight="1" spans="1:190">
      <c r="A720" s="98">
        <v>591</v>
      </c>
      <c r="B720" s="105" t="s">
        <v>2992</v>
      </c>
      <c r="C720" s="105" t="s">
        <v>2059</v>
      </c>
      <c r="D720" s="105" t="s">
        <v>2993</v>
      </c>
      <c r="E720" s="106" t="s">
        <v>2891</v>
      </c>
      <c r="F720" s="107">
        <v>80</v>
      </c>
      <c r="G720" s="108" t="s">
        <v>2994</v>
      </c>
      <c r="H720" s="109" t="s">
        <v>2802</v>
      </c>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row>
    <row r="721" s="5" customFormat="1" ht="53" customHeight="1" spans="1:190">
      <c r="A721" s="98">
        <v>592</v>
      </c>
      <c r="B721" s="105" t="s">
        <v>2995</v>
      </c>
      <c r="C721" s="105" t="s">
        <v>2059</v>
      </c>
      <c r="D721" s="105" t="s">
        <v>2996</v>
      </c>
      <c r="E721" s="106" t="s">
        <v>2997</v>
      </c>
      <c r="F721" s="107">
        <v>440</v>
      </c>
      <c r="G721" s="108" t="s">
        <v>2998</v>
      </c>
      <c r="H721" s="109" t="s">
        <v>2802</v>
      </c>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row>
    <row r="722" s="5" customFormat="1" ht="53" customHeight="1" spans="1:190">
      <c r="A722" s="98">
        <v>593</v>
      </c>
      <c r="B722" s="105" t="s">
        <v>2999</v>
      </c>
      <c r="C722" s="105" t="s">
        <v>2059</v>
      </c>
      <c r="D722" s="105" t="s">
        <v>3000</v>
      </c>
      <c r="E722" s="106" t="s">
        <v>3001</v>
      </c>
      <c r="F722" s="107">
        <v>172</v>
      </c>
      <c r="G722" s="108" t="s">
        <v>3002</v>
      </c>
      <c r="H722" s="109" t="s">
        <v>2802</v>
      </c>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row>
    <row r="723" s="5" customFormat="1" ht="53" customHeight="1" spans="1:190">
      <c r="A723" s="98">
        <v>594</v>
      </c>
      <c r="B723" s="105" t="s">
        <v>3003</v>
      </c>
      <c r="C723" s="105" t="s">
        <v>2059</v>
      </c>
      <c r="D723" s="105" t="s">
        <v>3004</v>
      </c>
      <c r="E723" s="106" t="s">
        <v>3005</v>
      </c>
      <c r="F723" s="107">
        <v>16</v>
      </c>
      <c r="G723" s="108" t="s">
        <v>3006</v>
      </c>
      <c r="H723" s="109" t="s">
        <v>2802</v>
      </c>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row>
    <row r="724" s="5" customFormat="1" ht="53" customHeight="1" spans="1:190">
      <c r="A724" s="98">
        <v>595</v>
      </c>
      <c r="B724" s="105" t="s">
        <v>3007</v>
      </c>
      <c r="C724" s="105" t="s">
        <v>2059</v>
      </c>
      <c r="D724" s="105" t="s">
        <v>3008</v>
      </c>
      <c r="E724" s="106" t="s">
        <v>3009</v>
      </c>
      <c r="F724" s="107">
        <v>24</v>
      </c>
      <c r="G724" s="108" t="s">
        <v>3010</v>
      </c>
      <c r="H724" s="109" t="s">
        <v>2802</v>
      </c>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row>
    <row r="725" s="5" customFormat="1" ht="53" customHeight="1" spans="1:190">
      <c r="A725" s="98">
        <v>596</v>
      </c>
      <c r="B725" s="105" t="s">
        <v>3011</v>
      </c>
      <c r="C725" s="105" t="s">
        <v>2059</v>
      </c>
      <c r="D725" s="105" t="s">
        <v>3012</v>
      </c>
      <c r="E725" s="106" t="s">
        <v>3013</v>
      </c>
      <c r="F725" s="107">
        <v>36</v>
      </c>
      <c r="G725" s="108" t="s">
        <v>3014</v>
      </c>
      <c r="H725" s="109" t="s">
        <v>2802</v>
      </c>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row>
    <row r="726" s="5" customFormat="1" ht="53" customHeight="1" spans="1:190">
      <c r="A726" s="98">
        <v>597</v>
      </c>
      <c r="B726" s="105" t="s">
        <v>3015</v>
      </c>
      <c r="C726" s="105" t="s">
        <v>2059</v>
      </c>
      <c r="D726" s="105" t="s">
        <v>3016</v>
      </c>
      <c r="E726" s="106" t="s">
        <v>3017</v>
      </c>
      <c r="F726" s="107">
        <v>40</v>
      </c>
      <c r="G726" s="108" t="s">
        <v>3018</v>
      </c>
      <c r="H726" s="109" t="s">
        <v>2802</v>
      </c>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row>
    <row r="727" s="5" customFormat="1" ht="53" customHeight="1" spans="1:190">
      <c r="A727" s="98">
        <v>598</v>
      </c>
      <c r="B727" s="105" t="s">
        <v>3019</v>
      </c>
      <c r="C727" s="105" t="s">
        <v>2059</v>
      </c>
      <c r="D727" s="105" t="s">
        <v>3020</v>
      </c>
      <c r="E727" s="106" t="s">
        <v>3021</v>
      </c>
      <c r="F727" s="107">
        <v>36</v>
      </c>
      <c r="G727" s="108" t="s">
        <v>3022</v>
      </c>
      <c r="H727" s="109" t="s">
        <v>2802</v>
      </c>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row>
    <row r="728" s="5" customFormat="1" ht="53" customHeight="1" spans="1:190">
      <c r="A728" s="98">
        <v>599</v>
      </c>
      <c r="B728" s="105" t="s">
        <v>3023</v>
      </c>
      <c r="C728" s="105" t="s">
        <v>2059</v>
      </c>
      <c r="D728" s="105" t="s">
        <v>3024</v>
      </c>
      <c r="E728" s="106" t="s">
        <v>3025</v>
      </c>
      <c r="F728" s="107">
        <v>12</v>
      </c>
      <c r="G728" s="108" t="s">
        <v>3026</v>
      </c>
      <c r="H728" s="109" t="s">
        <v>2802</v>
      </c>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row>
    <row r="729" s="5" customFormat="1" ht="53" customHeight="1" spans="1:190">
      <c r="A729" s="98">
        <v>600</v>
      </c>
      <c r="B729" s="105" t="s">
        <v>3027</v>
      </c>
      <c r="C729" s="105" t="s">
        <v>2059</v>
      </c>
      <c r="D729" s="105" t="s">
        <v>3020</v>
      </c>
      <c r="E729" s="106" t="s">
        <v>3028</v>
      </c>
      <c r="F729" s="107">
        <v>40</v>
      </c>
      <c r="G729" s="108" t="s">
        <v>3029</v>
      </c>
      <c r="H729" s="109" t="s">
        <v>2802</v>
      </c>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row>
    <row r="730" s="5" customFormat="1" ht="53" customHeight="1" spans="1:190">
      <c r="A730" s="98">
        <v>601</v>
      </c>
      <c r="B730" s="105" t="s">
        <v>3030</v>
      </c>
      <c r="C730" s="105" t="s">
        <v>2059</v>
      </c>
      <c r="D730" s="105" t="s">
        <v>3031</v>
      </c>
      <c r="E730" s="106" t="s">
        <v>3032</v>
      </c>
      <c r="F730" s="107">
        <v>36</v>
      </c>
      <c r="G730" s="108" t="s">
        <v>3033</v>
      </c>
      <c r="H730" s="109" t="s">
        <v>2802</v>
      </c>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row>
    <row r="731" s="5" customFormat="1" ht="53" customHeight="1" spans="1:190">
      <c r="A731" s="98">
        <v>602</v>
      </c>
      <c r="B731" s="105" t="s">
        <v>3034</v>
      </c>
      <c r="C731" s="105" t="s">
        <v>2059</v>
      </c>
      <c r="D731" s="105" t="s">
        <v>3035</v>
      </c>
      <c r="E731" s="106" t="s">
        <v>3036</v>
      </c>
      <c r="F731" s="107">
        <v>56</v>
      </c>
      <c r="G731" s="108" t="s">
        <v>3037</v>
      </c>
      <c r="H731" s="109" t="s">
        <v>2802</v>
      </c>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row>
    <row r="732" s="5" customFormat="1" ht="53" customHeight="1" spans="1:190">
      <c r="A732" s="98">
        <v>603</v>
      </c>
      <c r="B732" s="105" t="s">
        <v>3038</v>
      </c>
      <c r="C732" s="105" t="s">
        <v>2059</v>
      </c>
      <c r="D732" s="105" t="s">
        <v>3039</v>
      </c>
      <c r="E732" s="106" t="s">
        <v>3040</v>
      </c>
      <c r="F732" s="107">
        <v>20</v>
      </c>
      <c r="G732" s="108" t="s">
        <v>3041</v>
      </c>
      <c r="H732" s="109" t="s">
        <v>2802</v>
      </c>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row>
    <row r="733" s="5" customFormat="1" ht="53" customHeight="1" spans="1:190">
      <c r="A733" s="98">
        <v>604</v>
      </c>
      <c r="B733" s="105" t="s">
        <v>3042</v>
      </c>
      <c r="C733" s="105" t="s">
        <v>2059</v>
      </c>
      <c r="D733" s="105" t="s">
        <v>3043</v>
      </c>
      <c r="E733" s="106" t="s">
        <v>3044</v>
      </c>
      <c r="F733" s="107">
        <v>64</v>
      </c>
      <c r="G733" s="108" t="s">
        <v>3045</v>
      </c>
      <c r="H733" s="109" t="s">
        <v>2802</v>
      </c>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row>
    <row r="734" s="5" customFormat="1" ht="53" customHeight="1" spans="1:190">
      <c r="A734" s="98">
        <v>605</v>
      </c>
      <c r="B734" s="105" t="s">
        <v>3046</v>
      </c>
      <c r="C734" s="105" t="s">
        <v>2059</v>
      </c>
      <c r="D734" s="105" t="s">
        <v>3047</v>
      </c>
      <c r="E734" s="106" t="s">
        <v>3048</v>
      </c>
      <c r="F734" s="107">
        <v>28</v>
      </c>
      <c r="G734" s="108" t="s">
        <v>3049</v>
      </c>
      <c r="H734" s="109" t="s">
        <v>2802</v>
      </c>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row>
    <row r="735" s="5" customFormat="1" ht="53" customHeight="1" spans="1:190">
      <c r="A735" s="98">
        <v>606</v>
      </c>
      <c r="B735" s="105" t="s">
        <v>3050</v>
      </c>
      <c r="C735" s="105" t="s">
        <v>2059</v>
      </c>
      <c r="D735" s="105" t="s">
        <v>3051</v>
      </c>
      <c r="E735" s="106" t="s">
        <v>3052</v>
      </c>
      <c r="F735" s="107">
        <v>136</v>
      </c>
      <c r="G735" s="108" t="s">
        <v>3053</v>
      </c>
      <c r="H735" s="109" t="s">
        <v>2802</v>
      </c>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row>
    <row r="736" s="5" customFormat="1" ht="53" customHeight="1" spans="1:190">
      <c r="A736" s="98">
        <v>607</v>
      </c>
      <c r="B736" s="105" t="s">
        <v>3054</v>
      </c>
      <c r="C736" s="105" t="s">
        <v>2059</v>
      </c>
      <c r="D736" s="105" t="s">
        <v>3055</v>
      </c>
      <c r="E736" s="106" t="s">
        <v>3056</v>
      </c>
      <c r="F736" s="107">
        <v>32</v>
      </c>
      <c r="G736" s="108" t="s">
        <v>3057</v>
      </c>
      <c r="H736" s="109" t="s">
        <v>2802</v>
      </c>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row>
    <row r="737" s="5" customFormat="1" ht="53" customHeight="1" spans="1:190">
      <c r="A737" s="98">
        <v>608</v>
      </c>
      <c r="B737" s="105" t="s">
        <v>3058</v>
      </c>
      <c r="C737" s="105" t="s">
        <v>2059</v>
      </c>
      <c r="D737" s="105" t="s">
        <v>3059</v>
      </c>
      <c r="E737" s="106" t="s">
        <v>3017</v>
      </c>
      <c r="F737" s="107">
        <v>40</v>
      </c>
      <c r="G737" s="108" t="s">
        <v>3060</v>
      </c>
      <c r="H737" s="109" t="s">
        <v>2802</v>
      </c>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row>
    <row r="738" s="5" customFormat="1" ht="53" customHeight="1" spans="1:190">
      <c r="A738" s="98">
        <v>609</v>
      </c>
      <c r="B738" s="105" t="s">
        <v>3061</v>
      </c>
      <c r="C738" s="105" t="s">
        <v>2059</v>
      </c>
      <c r="D738" s="105" t="s">
        <v>3062</v>
      </c>
      <c r="E738" s="106" t="s">
        <v>3063</v>
      </c>
      <c r="F738" s="107">
        <v>308</v>
      </c>
      <c r="G738" s="108" t="s">
        <v>3064</v>
      </c>
      <c r="H738" s="109" t="s">
        <v>2802</v>
      </c>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row>
    <row r="739" s="5" customFormat="1" ht="53" customHeight="1" spans="1:190">
      <c r="A739" s="98">
        <v>610</v>
      </c>
      <c r="B739" s="105" t="s">
        <v>3065</v>
      </c>
      <c r="C739" s="105" t="s">
        <v>2059</v>
      </c>
      <c r="D739" s="105" t="s">
        <v>3066</v>
      </c>
      <c r="E739" s="106" t="s">
        <v>3067</v>
      </c>
      <c r="F739" s="107">
        <v>128</v>
      </c>
      <c r="G739" s="108" t="s">
        <v>3068</v>
      </c>
      <c r="H739" s="109" t="s">
        <v>2802</v>
      </c>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row>
    <row r="740" s="5" customFormat="1" ht="53" customHeight="1" spans="1:190">
      <c r="A740" s="98">
        <v>611</v>
      </c>
      <c r="B740" s="105" t="s">
        <v>3069</v>
      </c>
      <c r="C740" s="105" t="s">
        <v>2059</v>
      </c>
      <c r="D740" s="105" t="s">
        <v>3070</v>
      </c>
      <c r="E740" s="106" t="s">
        <v>3071</v>
      </c>
      <c r="F740" s="107">
        <v>156</v>
      </c>
      <c r="G740" s="108" t="s">
        <v>3072</v>
      </c>
      <c r="H740" s="109" t="s">
        <v>2802</v>
      </c>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row>
    <row r="741" s="5" customFormat="1" ht="53" customHeight="1" spans="1:190">
      <c r="A741" s="98">
        <v>612</v>
      </c>
      <c r="B741" s="105" t="s">
        <v>3073</v>
      </c>
      <c r="C741" s="105" t="s">
        <v>2059</v>
      </c>
      <c r="D741" s="105" t="s">
        <v>3074</v>
      </c>
      <c r="E741" s="106" t="s">
        <v>3075</v>
      </c>
      <c r="F741" s="107">
        <v>60</v>
      </c>
      <c r="G741" s="108" t="s">
        <v>3076</v>
      </c>
      <c r="H741" s="109" t="s">
        <v>2802</v>
      </c>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row>
    <row r="742" s="5" customFormat="1" ht="53" customHeight="1" spans="1:190">
      <c r="A742" s="98">
        <v>613</v>
      </c>
      <c r="B742" s="105" t="s">
        <v>3077</v>
      </c>
      <c r="C742" s="105" t="s">
        <v>2059</v>
      </c>
      <c r="D742" s="105" t="s">
        <v>3078</v>
      </c>
      <c r="E742" s="106" t="s">
        <v>3079</v>
      </c>
      <c r="F742" s="107">
        <v>52</v>
      </c>
      <c r="G742" s="108" t="s">
        <v>3080</v>
      </c>
      <c r="H742" s="109" t="s">
        <v>2802</v>
      </c>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row>
    <row r="743" s="5" customFormat="1" ht="53" customHeight="1" spans="1:190">
      <c r="A743" s="98">
        <v>614</v>
      </c>
      <c r="B743" s="105" t="s">
        <v>3081</v>
      </c>
      <c r="C743" s="105" t="s">
        <v>2059</v>
      </c>
      <c r="D743" s="105" t="s">
        <v>3082</v>
      </c>
      <c r="E743" s="106" t="s">
        <v>3083</v>
      </c>
      <c r="F743" s="107">
        <v>100</v>
      </c>
      <c r="G743" s="108" t="s">
        <v>3084</v>
      </c>
      <c r="H743" s="109" t="s">
        <v>2802</v>
      </c>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row>
    <row r="744" s="5" customFormat="1" ht="53" customHeight="1" spans="1:190">
      <c r="A744" s="98">
        <v>615</v>
      </c>
      <c r="B744" s="105" t="s">
        <v>3085</v>
      </c>
      <c r="C744" s="105" t="s">
        <v>2059</v>
      </c>
      <c r="D744" s="105" t="s">
        <v>3086</v>
      </c>
      <c r="E744" s="106" t="s">
        <v>3087</v>
      </c>
      <c r="F744" s="107">
        <v>72</v>
      </c>
      <c r="G744" s="108" t="s">
        <v>3088</v>
      </c>
      <c r="H744" s="109" t="s">
        <v>2802</v>
      </c>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row>
    <row r="745" s="5" customFormat="1" ht="53" customHeight="1" spans="1:190">
      <c r="A745" s="98">
        <v>616</v>
      </c>
      <c r="B745" s="105" t="s">
        <v>3089</v>
      </c>
      <c r="C745" s="105" t="s">
        <v>2059</v>
      </c>
      <c r="D745" s="105" t="s">
        <v>3090</v>
      </c>
      <c r="E745" s="106" t="s">
        <v>3091</v>
      </c>
      <c r="F745" s="107">
        <v>20</v>
      </c>
      <c r="G745" s="108" t="s">
        <v>3092</v>
      </c>
      <c r="H745" s="109" t="s">
        <v>2802</v>
      </c>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row>
    <row r="746" s="5" customFormat="1" ht="53" customHeight="1" spans="1:190">
      <c r="A746" s="98">
        <v>617</v>
      </c>
      <c r="B746" s="105" t="s">
        <v>3093</v>
      </c>
      <c r="C746" s="105" t="s">
        <v>2059</v>
      </c>
      <c r="D746" s="105" t="s">
        <v>3094</v>
      </c>
      <c r="E746" s="106" t="s">
        <v>3095</v>
      </c>
      <c r="F746" s="107">
        <v>72</v>
      </c>
      <c r="G746" s="108" t="s">
        <v>3096</v>
      </c>
      <c r="H746" s="109" t="s">
        <v>2802</v>
      </c>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row>
    <row r="747" s="5" customFormat="1" ht="53" customHeight="1" spans="1:190">
      <c r="A747" s="98">
        <v>618</v>
      </c>
      <c r="B747" s="105" t="s">
        <v>3097</v>
      </c>
      <c r="C747" s="105" t="s">
        <v>2059</v>
      </c>
      <c r="D747" s="105" t="s">
        <v>3098</v>
      </c>
      <c r="E747" s="106" t="s">
        <v>3099</v>
      </c>
      <c r="F747" s="107">
        <v>40</v>
      </c>
      <c r="G747" s="108" t="s">
        <v>3100</v>
      </c>
      <c r="H747" s="109" t="s">
        <v>2802</v>
      </c>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row>
    <row r="748" s="5" customFormat="1" ht="53" customHeight="1" spans="1:190">
      <c r="A748" s="98">
        <v>619</v>
      </c>
      <c r="B748" s="105" t="s">
        <v>3101</v>
      </c>
      <c r="C748" s="105" t="s">
        <v>2059</v>
      </c>
      <c r="D748" s="105" t="s">
        <v>3102</v>
      </c>
      <c r="E748" s="106" t="s">
        <v>2919</v>
      </c>
      <c r="F748" s="107">
        <v>10</v>
      </c>
      <c r="G748" s="108" t="s">
        <v>3103</v>
      </c>
      <c r="H748" s="109" t="s">
        <v>2802</v>
      </c>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row>
    <row r="749" s="5" customFormat="1" ht="53" customHeight="1" spans="1:190">
      <c r="A749" s="98">
        <v>620</v>
      </c>
      <c r="B749" s="105" t="s">
        <v>3104</v>
      </c>
      <c r="C749" s="105" t="s">
        <v>654</v>
      </c>
      <c r="D749" s="105" t="s">
        <v>3105</v>
      </c>
      <c r="E749" s="106" t="s">
        <v>2711</v>
      </c>
      <c r="F749" s="107">
        <v>44</v>
      </c>
      <c r="G749" s="108" t="s">
        <v>3106</v>
      </c>
      <c r="H749" s="109" t="s">
        <v>2802</v>
      </c>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row>
    <row r="750" s="5" customFormat="1" ht="53" customHeight="1" spans="1:190">
      <c r="A750" s="98">
        <v>621</v>
      </c>
      <c r="B750" s="105" t="s">
        <v>3107</v>
      </c>
      <c r="C750" s="105" t="s">
        <v>654</v>
      </c>
      <c r="D750" s="105" t="s">
        <v>3108</v>
      </c>
      <c r="E750" s="106" t="s">
        <v>3109</v>
      </c>
      <c r="F750" s="107">
        <v>84</v>
      </c>
      <c r="G750" s="108" t="s">
        <v>3110</v>
      </c>
      <c r="H750" s="109" t="s">
        <v>2802</v>
      </c>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row>
    <row r="751" s="5" customFormat="1" ht="53" customHeight="1" spans="1:190">
      <c r="A751" s="98">
        <v>622</v>
      </c>
      <c r="B751" s="105" t="s">
        <v>3111</v>
      </c>
      <c r="C751" s="105" t="s">
        <v>654</v>
      </c>
      <c r="D751" s="105" t="s">
        <v>3112</v>
      </c>
      <c r="E751" s="106" t="s">
        <v>3113</v>
      </c>
      <c r="F751" s="107">
        <v>20</v>
      </c>
      <c r="G751" s="108" t="s">
        <v>3114</v>
      </c>
      <c r="H751" s="109" t="s">
        <v>2802</v>
      </c>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row>
    <row r="752" s="5" customFormat="1" ht="53" customHeight="1" spans="1:190">
      <c r="A752" s="98">
        <v>623</v>
      </c>
      <c r="B752" s="105" t="s">
        <v>3115</v>
      </c>
      <c r="C752" s="105" t="s">
        <v>654</v>
      </c>
      <c r="D752" s="105" t="s">
        <v>3116</v>
      </c>
      <c r="E752" s="106" t="s">
        <v>3117</v>
      </c>
      <c r="F752" s="107">
        <v>40</v>
      </c>
      <c r="G752" s="108" t="s">
        <v>3118</v>
      </c>
      <c r="H752" s="109" t="s">
        <v>2802</v>
      </c>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row>
    <row r="753" s="5" customFormat="1" ht="53" customHeight="1" spans="1:190">
      <c r="A753" s="98">
        <v>624</v>
      </c>
      <c r="B753" s="105" t="s">
        <v>3119</v>
      </c>
      <c r="C753" s="105" t="s">
        <v>654</v>
      </c>
      <c r="D753" s="105" t="s">
        <v>3120</v>
      </c>
      <c r="E753" s="106" t="s">
        <v>3121</v>
      </c>
      <c r="F753" s="107">
        <v>72</v>
      </c>
      <c r="G753" s="108" t="s">
        <v>3122</v>
      </c>
      <c r="H753" s="109" t="s">
        <v>2802</v>
      </c>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row>
    <row r="754" s="5" customFormat="1" ht="53" customHeight="1" spans="1:190">
      <c r="A754" s="98">
        <v>625</v>
      </c>
      <c r="B754" s="105" t="s">
        <v>3123</v>
      </c>
      <c r="C754" s="105" t="s">
        <v>654</v>
      </c>
      <c r="D754" s="105" t="s">
        <v>3124</v>
      </c>
      <c r="E754" s="106" t="s">
        <v>3125</v>
      </c>
      <c r="F754" s="107">
        <v>16</v>
      </c>
      <c r="G754" s="108" t="s">
        <v>3126</v>
      </c>
      <c r="H754" s="109" t="s">
        <v>2802</v>
      </c>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row>
    <row r="755" s="5" customFormat="1" ht="53" customHeight="1" spans="1:190">
      <c r="A755" s="98">
        <v>626</v>
      </c>
      <c r="B755" s="105" t="s">
        <v>3127</v>
      </c>
      <c r="C755" s="105" t="s">
        <v>654</v>
      </c>
      <c r="D755" s="105" t="s">
        <v>3120</v>
      </c>
      <c r="E755" s="106" t="s">
        <v>3128</v>
      </c>
      <c r="F755" s="107">
        <v>260</v>
      </c>
      <c r="G755" s="108" t="s">
        <v>3129</v>
      </c>
      <c r="H755" s="109" t="s">
        <v>2802</v>
      </c>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row>
    <row r="756" s="5" customFormat="1" ht="53" customHeight="1" spans="1:190">
      <c r="A756" s="98">
        <v>627</v>
      </c>
      <c r="B756" s="105" t="s">
        <v>3130</v>
      </c>
      <c r="C756" s="105" t="s">
        <v>654</v>
      </c>
      <c r="D756" s="105" t="s">
        <v>3131</v>
      </c>
      <c r="E756" s="106" t="s">
        <v>3132</v>
      </c>
      <c r="F756" s="107">
        <v>148</v>
      </c>
      <c r="G756" s="108" t="s">
        <v>3133</v>
      </c>
      <c r="H756" s="109" t="s">
        <v>2802</v>
      </c>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row>
    <row r="757" s="5" customFormat="1" ht="53" customHeight="1" spans="1:190">
      <c r="A757" s="98">
        <v>628</v>
      </c>
      <c r="B757" s="105" t="s">
        <v>3134</v>
      </c>
      <c r="C757" s="105" t="s">
        <v>654</v>
      </c>
      <c r="D757" s="105" t="s">
        <v>3135</v>
      </c>
      <c r="E757" s="106" t="s">
        <v>3136</v>
      </c>
      <c r="F757" s="107">
        <v>188</v>
      </c>
      <c r="G757" s="108" t="s">
        <v>3137</v>
      </c>
      <c r="H757" s="109" t="s">
        <v>2802</v>
      </c>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row>
    <row r="758" s="5" customFormat="1" ht="53" customHeight="1" spans="1:190">
      <c r="A758" s="98">
        <v>629</v>
      </c>
      <c r="B758" s="105" t="s">
        <v>3138</v>
      </c>
      <c r="C758" s="105" t="s">
        <v>654</v>
      </c>
      <c r="D758" s="105" t="s">
        <v>3139</v>
      </c>
      <c r="E758" s="106" t="s">
        <v>3140</v>
      </c>
      <c r="F758" s="107">
        <v>36</v>
      </c>
      <c r="G758" s="108" t="s">
        <v>3141</v>
      </c>
      <c r="H758" s="109" t="s">
        <v>2802</v>
      </c>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row>
    <row r="759" s="5" customFormat="1" ht="53" customHeight="1" spans="1:190">
      <c r="A759" s="98">
        <v>630</v>
      </c>
      <c r="B759" s="105" t="s">
        <v>3142</v>
      </c>
      <c r="C759" s="105" t="s">
        <v>654</v>
      </c>
      <c r="D759" s="105" t="s">
        <v>3143</v>
      </c>
      <c r="E759" s="106" t="s">
        <v>3144</v>
      </c>
      <c r="F759" s="107">
        <v>12</v>
      </c>
      <c r="G759" s="108" t="s">
        <v>3145</v>
      </c>
      <c r="H759" s="109" t="s">
        <v>2802</v>
      </c>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row>
    <row r="760" s="5" customFormat="1" ht="53" customHeight="1" spans="1:190">
      <c r="A760" s="98">
        <v>631</v>
      </c>
      <c r="B760" s="105" t="s">
        <v>3146</v>
      </c>
      <c r="C760" s="105" t="s">
        <v>654</v>
      </c>
      <c r="D760" s="105" t="s">
        <v>3147</v>
      </c>
      <c r="E760" s="106" t="s">
        <v>3148</v>
      </c>
      <c r="F760" s="107">
        <v>44</v>
      </c>
      <c r="G760" s="108" t="s">
        <v>3149</v>
      </c>
      <c r="H760" s="109" t="s">
        <v>2802</v>
      </c>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row>
    <row r="761" s="5" customFormat="1" ht="53" customHeight="1" spans="1:190">
      <c r="A761" s="98">
        <v>632</v>
      </c>
      <c r="B761" s="105" t="s">
        <v>3150</v>
      </c>
      <c r="C761" s="105" t="s">
        <v>654</v>
      </c>
      <c r="D761" s="105" t="s">
        <v>3151</v>
      </c>
      <c r="E761" s="106" t="s">
        <v>3152</v>
      </c>
      <c r="F761" s="107">
        <v>40</v>
      </c>
      <c r="G761" s="108" t="s">
        <v>3153</v>
      </c>
      <c r="H761" s="109" t="s">
        <v>2802</v>
      </c>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row>
    <row r="762" s="5" customFormat="1" ht="53" customHeight="1" spans="1:190">
      <c r="A762" s="98">
        <v>633</v>
      </c>
      <c r="B762" s="105" t="s">
        <v>3154</v>
      </c>
      <c r="C762" s="105" t="s">
        <v>654</v>
      </c>
      <c r="D762" s="105" t="s">
        <v>3155</v>
      </c>
      <c r="E762" s="106" t="s">
        <v>3156</v>
      </c>
      <c r="F762" s="107">
        <v>20</v>
      </c>
      <c r="G762" s="108" t="s">
        <v>3157</v>
      </c>
      <c r="H762" s="109" t="s">
        <v>2802</v>
      </c>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row>
    <row r="763" s="5" customFormat="1" ht="53" customHeight="1" spans="1:190">
      <c r="A763" s="98">
        <v>634</v>
      </c>
      <c r="B763" s="105" t="s">
        <v>3158</v>
      </c>
      <c r="C763" s="105" t="s">
        <v>654</v>
      </c>
      <c r="D763" s="105" t="s">
        <v>3159</v>
      </c>
      <c r="E763" s="106" t="s">
        <v>3160</v>
      </c>
      <c r="F763" s="107">
        <v>68</v>
      </c>
      <c r="G763" s="108" t="s">
        <v>3161</v>
      </c>
      <c r="H763" s="109" t="s">
        <v>2802</v>
      </c>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row>
    <row r="764" s="5" customFormat="1" ht="53" customHeight="1" spans="1:190">
      <c r="A764" s="98">
        <v>635</v>
      </c>
      <c r="B764" s="105" t="s">
        <v>3162</v>
      </c>
      <c r="C764" s="105" t="s">
        <v>654</v>
      </c>
      <c r="D764" s="105" t="s">
        <v>3163</v>
      </c>
      <c r="E764" s="106" t="s">
        <v>3164</v>
      </c>
      <c r="F764" s="107">
        <v>36</v>
      </c>
      <c r="G764" s="108" t="s">
        <v>3165</v>
      </c>
      <c r="H764" s="109" t="s">
        <v>2802</v>
      </c>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row>
    <row r="765" s="5" customFormat="1" ht="53" customHeight="1" spans="1:190">
      <c r="A765" s="98">
        <v>636</v>
      </c>
      <c r="B765" s="105" t="s">
        <v>3166</v>
      </c>
      <c r="C765" s="105" t="s">
        <v>654</v>
      </c>
      <c r="D765" s="105" t="s">
        <v>3167</v>
      </c>
      <c r="E765" s="106" t="s">
        <v>3168</v>
      </c>
      <c r="F765" s="107">
        <v>20</v>
      </c>
      <c r="G765" s="108" t="s">
        <v>3169</v>
      </c>
      <c r="H765" s="109" t="s">
        <v>2802</v>
      </c>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row>
    <row r="766" s="5" customFormat="1" ht="53" customHeight="1" spans="1:190">
      <c r="A766" s="98">
        <v>637</v>
      </c>
      <c r="B766" s="105" t="s">
        <v>3170</v>
      </c>
      <c r="C766" s="105" t="s">
        <v>654</v>
      </c>
      <c r="D766" s="105" t="s">
        <v>3171</v>
      </c>
      <c r="E766" s="106" t="s">
        <v>3172</v>
      </c>
      <c r="F766" s="107">
        <v>268</v>
      </c>
      <c r="G766" s="108" t="s">
        <v>3173</v>
      </c>
      <c r="H766" s="109" t="s">
        <v>2802</v>
      </c>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row>
    <row r="767" s="5" customFormat="1" ht="53" customHeight="1" spans="1:190">
      <c r="A767" s="98">
        <v>638</v>
      </c>
      <c r="B767" s="105" t="s">
        <v>3174</v>
      </c>
      <c r="C767" s="105" t="s">
        <v>654</v>
      </c>
      <c r="D767" s="105" t="s">
        <v>3175</v>
      </c>
      <c r="E767" s="106" t="s">
        <v>3176</v>
      </c>
      <c r="F767" s="107">
        <v>10</v>
      </c>
      <c r="G767" s="108" t="s">
        <v>3177</v>
      </c>
      <c r="H767" s="109" t="s">
        <v>2802</v>
      </c>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row>
    <row r="768" s="5" customFormat="1" ht="53" customHeight="1" spans="1:190">
      <c r="A768" s="98">
        <v>639</v>
      </c>
      <c r="B768" s="105" t="s">
        <v>3178</v>
      </c>
      <c r="C768" s="105" t="s">
        <v>654</v>
      </c>
      <c r="D768" s="105" t="s">
        <v>3179</v>
      </c>
      <c r="E768" s="106" t="s">
        <v>3180</v>
      </c>
      <c r="F768" s="107">
        <v>16</v>
      </c>
      <c r="G768" s="108" t="s">
        <v>3181</v>
      </c>
      <c r="H768" s="109" t="s">
        <v>2802</v>
      </c>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row>
    <row r="769" s="5" customFormat="1" ht="53" customHeight="1" spans="1:190">
      <c r="A769" s="98">
        <v>640</v>
      </c>
      <c r="B769" s="105" t="s">
        <v>3182</v>
      </c>
      <c r="C769" s="105" t="s">
        <v>654</v>
      </c>
      <c r="D769" s="105" t="s">
        <v>3183</v>
      </c>
      <c r="E769" s="106" t="s">
        <v>3184</v>
      </c>
      <c r="F769" s="107">
        <v>12</v>
      </c>
      <c r="G769" s="108" t="s">
        <v>3185</v>
      </c>
      <c r="H769" s="109" t="s">
        <v>2802</v>
      </c>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row>
    <row r="770" s="5" customFormat="1" ht="53" customHeight="1" spans="1:190">
      <c r="A770" s="98">
        <v>641</v>
      </c>
      <c r="B770" s="105" t="s">
        <v>3186</v>
      </c>
      <c r="C770" s="105" t="s">
        <v>654</v>
      </c>
      <c r="D770" s="105" t="s">
        <v>3120</v>
      </c>
      <c r="E770" s="106" t="s">
        <v>3187</v>
      </c>
      <c r="F770" s="107">
        <v>36</v>
      </c>
      <c r="G770" s="108" t="s">
        <v>3188</v>
      </c>
      <c r="H770" s="109" t="s">
        <v>2802</v>
      </c>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row>
    <row r="771" s="5" customFormat="1" ht="53" customHeight="1" spans="1:190">
      <c r="A771" s="98">
        <v>642</v>
      </c>
      <c r="B771" s="105" t="s">
        <v>3189</v>
      </c>
      <c r="C771" s="105" t="s">
        <v>654</v>
      </c>
      <c r="D771" s="105" t="s">
        <v>3190</v>
      </c>
      <c r="E771" s="106" t="s">
        <v>3191</v>
      </c>
      <c r="F771" s="107">
        <v>72</v>
      </c>
      <c r="G771" s="108" t="s">
        <v>3192</v>
      </c>
      <c r="H771" s="109" t="s">
        <v>2802</v>
      </c>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row>
    <row r="772" s="5" customFormat="1" ht="53" customHeight="1" spans="1:190">
      <c r="A772" s="98">
        <v>643</v>
      </c>
      <c r="B772" s="105" t="s">
        <v>3193</v>
      </c>
      <c r="C772" s="105" t="s">
        <v>654</v>
      </c>
      <c r="D772" s="105" t="s">
        <v>3194</v>
      </c>
      <c r="E772" s="106" t="s">
        <v>3195</v>
      </c>
      <c r="F772" s="107">
        <v>68</v>
      </c>
      <c r="G772" s="108" t="s">
        <v>3196</v>
      </c>
      <c r="H772" s="109" t="s">
        <v>2802</v>
      </c>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row>
    <row r="773" s="5" customFormat="1" ht="53" customHeight="1" spans="1:190">
      <c r="A773" s="98">
        <v>644</v>
      </c>
      <c r="B773" s="105" t="s">
        <v>3197</v>
      </c>
      <c r="C773" s="105" t="s">
        <v>654</v>
      </c>
      <c r="D773" s="105" t="s">
        <v>3198</v>
      </c>
      <c r="E773" s="106" t="s">
        <v>3199</v>
      </c>
      <c r="F773" s="107">
        <v>60</v>
      </c>
      <c r="G773" s="108" t="s">
        <v>3200</v>
      </c>
      <c r="H773" s="109" t="s">
        <v>2802</v>
      </c>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row>
    <row r="774" s="5" customFormat="1" ht="53" customHeight="1" spans="1:190">
      <c r="A774" s="98">
        <v>645</v>
      </c>
      <c r="B774" s="105" t="s">
        <v>3201</v>
      </c>
      <c r="C774" s="105" t="s">
        <v>654</v>
      </c>
      <c r="D774" s="105" t="s">
        <v>3202</v>
      </c>
      <c r="E774" s="106" t="s">
        <v>3203</v>
      </c>
      <c r="F774" s="107">
        <v>40</v>
      </c>
      <c r="G774" s="108" t="s">
        <v>3204</v>
      </c>
      <c r="H774" s="109" t="s">
        <v>2802</v>
      </c>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row>
    <row r="775" s="5" customFormat="1" ht="53" customHeight="1" spans="1:190">
      <c r="A775" s="98">
        <v>646</v>
      </c>
      <c r="B775" s="105" t="s">
        <v>3205</v>
      </c>
      <c r="C775" s="105" t="s">
        <v>654</v>
      </c>
      <c r="D775" s="105" t="s">
        <v>3206</v>
      </c>
      <c r="E775" s="106" t="s">
        <v>3207</v>
      </c>
      <c r="F775" s="107">
        <v>24</v>
      </c>
      <c r="G775" s="108" t="s">
        <v>3208</v>
      </c>
      <c r="H775" s="109" t="s">
        <v>2802</v>
      </c>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row>
    <row r="776" s="5" customFormat="1" ht="53" customHeight="1" spans="1:190">
      <c r="A776" s="98">
        <v>647</v>
      </c>
      <c r="B776" s="105" t="s">
        <v>3209</v>
      </c>
      <c r="C776" s="105" t="s">
        <v>654</v>
      </c>
      <c r="D776" s="105" t="s">
        <v>3210</v>
      </c>
      <c r="E776" s="106" t="s">
        <v>3211</v>
      </c>
      <c r="F776" s="107">
        <v>68</v>
      </c>
      <c r="G776" s="108" t="s">
        <v>3212</v>
      </c>
      <c r="H776" s="109" t="s">
        <v>2802</v>
      </c>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row>
    <row r="777" s="5" customFormat="1" ht="53" customHeight="1" spans="1:190">
      <c r="A777" s="98">
        <v>648</v>
      </c>
      <c r="B777" s="105" t="s">
        <v>3213</v>
      </c>
      <c r="C777" s="105" t="s">
        <v>654</v>
      </c>
      <c r="D777" s="105" t="s">
        <v>3214</v>
      </c>
      <c r="E777" s="106" t="s">
        <v>3215</v>
      </c>
      <c r="F777" s="107">
        <v>10</v>
      </c>
      <c r="G777" s="108" t="s">
        <v>3216</v>
      </c>
      <c r="H777" s="109" t="s">
        <v>2802</v>
      </c>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row>
    <row r="778" s="5" customFormat="1" ht="53" customHeight="1" spans="1:190">
      <c r="A778" s="98">
        <v>649</v>
      </c>
      <c r="B778" s="105" t="s">
        <v>3217</v>
      </c>
      <c r="C778" s="105" t="s">
        <v>1534</v>
      </c>
      <c r="D778" s="105" t="s">
        <v>3218</v>
      </c>
      <c r="E778" s="106" t="s">
        <v>3219</v>
      </c>
      <c r="F778" s="107">
        <v>6</v>
      </c>
      <c r="G778" s="108" t="s">
        <v>3220</v>
      </c>
      <c r="H778" s="109" t="s">
        <v>2802</v>
      </c>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row>
    <row r="779" s="5" customFormat="1" ht="53" customHeight="1" spans="1:190">
      <c r="A779" s="98">
        <v>650</v>
      </c>
      <c r="B779" s="105" t="s">
        <v>3221</v>
      </c>
      <c r="C779" s="105" t="s">
        <v>1534</v>
      </c>
      <c r="D779" s="105" t="s">
        <v>3222</v>
      </c>
      <c r="E779" s="106" t="s">
        <v>3223</v>
      </c>
      <c r="F779" s="107">
        <v>7.5</v>
      </c>
      <c r="G779" s="108" t="s">
        <v>3224</v>
      </c>
      <c r="H779" s="109" t="s">
        <v>2802</v>
      </c>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row>
    <row r="780" s="5" customFormat="1" ht="53" customHeight="1" spans="1:190">
      <c r="A780" s="98">
        <v>651</v>
      </c>
      <c r="B780" s="105" t="s">
        <v>3225</v>
      </c>
      <c r="C780" s="105" t="s">
        <v>1534</v>
      </c>
      <c r="D780" s="105" t="s">
        <v>3226</v>
      </c>
      <c r="E780" s="106" t="s">
        <v>3227</v>
      </c>
      <c r="F780" s="107">
        <v>7.5</v>
      </c>
      <c r="G780" s="108" t="s">
        <v>3228</v>
      </c>
      <c r="H780" s="109" t="s">
        <v>2802</v>
      </c>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row>
    <row r="781" s="5" customFormat="1" ht="53" customHeight="1" spans="1:190">
      <c r="A781" s="98">
        <v>652</v>
      </c>
      <c r="B781" s="105" t="s">
        <v>3229</v>
      </c>
      <c r="C781" s="105" t="s">
        <v>2059</v>
      </c>
      <c r="D781" s="105" t="s">
        <v>3230</v>
      </c>
      <c r="E781" s="106" t="s">
        <v>3231</v>
      </c>
      <c r="F781" s="107">
        <v>100</v>
      </c>
      <c r="G781" s="108" t="s">
        <v>3232</v>
      </c>
      <c r="H781" s="109" t="s">
        <v>3233</v>
      </c>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row>
    <row r="782" s="5" customFormat="1" ht="53" customHeight="1" spans="1:190">
      <c r="A782" s="98">
        <v>653</v>
      </c>
      <c r="B782" s="105" t="s">
        <v>3234</v>
      </c>
      <c r="C782" s="105" t="s">
        <v>654</v>
      </c>
      <c r="D782" s="105" t="s">
        <v>3235</v>
      </c>
      <c r="E782" s="106" t="s">
        <v>3236</v>
      </c>
      <c r="F782" s="107">
        <v>32</v>
      </c>
      <c r="G782" s="108" t="s">
        <v>3237</v>
      </c>
      <c r="H782" s="109" t="s">
        <v>3233</v>
      </c>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row>
    <row r="783" s="5" customFormat="1" ht="53" customHeight="1" spans="1:190">
      <c r="A783" s="98">
        <v>654</v>
      </c>
      <c r="B783" s="105" t="s">
        <v>3238</v>
      </c>
      <c r="C783" s="105" t="s">
        <v>654</v>
      </c>
      <c r="D783" s="105" t="s">
        <v>3239</v>
      </c>
      <c r="E783" s="106" t="s">
        <v>3240</v>
      </c>
      <c r="F783" s="107">
        <v>56</v>
      </c>
      <c r="G783" s="108" t="s">
        <v>3241</v>
      </c>
      <c r="H783" s="109" t="s">
        <v>3233</v>
      </c>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row>
    <row r="784" s="5" customFormat="1" ht="53" customHeight="1" spans="1:190">
      <c r="A784" s="98">
        <v>655</v>
      </c>
      <c r="B784" s="105" t="s">
        <v>3242</v>
      </c>
      <c r="C784" s="105" t="s">
        <v>654</v>
      </c>
      <c r="D784" s="105" t="s">
        <v>3243</v>
      </c>
      <c r="E784" s="106" t="s">
        <v>3244</v>
      </c>
      <c r="F784" s="107">
        <v>44</v>
      </c>
      <c r="G784" s="108" t="s">
        <v>3245</v>
      </c>
      <c r="H784" s="109" t="s">
        <v>3233</v>
      </c>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row>
    <row r="785" s="5" customFormat="1" ht="53" customHeight="1" spans="1:190">
      <c r="A785" s="98">
        <v>656</v>
      </c>
      <c r="B785" s="105" t="s">
        <v>3246</v>
      </c>
      <c r="C785" s="105" t="s">
        <v>654</v>
      </c>
      <c r="D785" s="105" t="s">
        <v>3247</v>
      </c>
      <c r="E785" s="106" t="s">
        <v>3248</v>
      </c>
      <c r="F785" s="107">
        <v>32</v>
      </c>
      <c r="G785" s="108" t="s">
        <v>3249</v>
      </c>
      <c r="H785" s="109" t="s">
        <v>3233</v>
      </c>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row>
    <row r="786" s="5" customFormat="1" ht="53" customHeight="1" spans="1:190">
      <c r="A786" s="98">
        <v>657</v>
      </c>
      <c r="B786" s="105" t="s">
        <v>3250</v>
      </c>
      <c r="C786" s="105" t="s">
        <v>654</v>
      </c>
      <c r="D786" s="105" t="s">
        <v>3251</v>
      </c>
      <c r="E786" s="106" t="s">
        <v>3252</v>
      </c>
      <c r="F786" s="107">
        <v>36</v>
      </c>
      <c r="G786" s="108" t="s">
        <v>3253</v>
      </c>
      <c r="H786" s="109" t="s">
        <v>3233</v>
      </c>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row>
    <row r="787" s="5" customFormat="1" ht="53" customHeight="1" spans="1:190">
      <c r="A787" s="98">
        <v>658</v>
      </c>
      <c r="B787" s="105" t="s">
        <v>3254</v>
      </c>
      <c r="C787" s="105" t="s">
        <v>654</v>
      </c>
      <c r="D787" s="105" t="s">
        <v>3255</v>
      </c>
      <c r="E787" s="106" t="s">
        <v>3256</v>
      </c>
      <c r="F787" s="107">
        <v>12</v>
      </c>
      <c r="G787" s="108" t="s">
        <v>3257</v>
      </c>
      <c r="H787" s="109" t="s">
        <v>3233</v>
      </c>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row>
    <row r="788" s="5" customFormat="1" ht="53" customHeight="1" spans="1:190">
      <c r="A788" s="98">
        <v>659</v>
      </c>
      <c r="B788" s="105" t="s">
        <v>3258</v>
      </c>
      <c r="C788" s="105" t="s">
        <v>654</v>
      </c>
      <c r="D788" s="105" t="s">
        <v>3259</v>
      </c>
      <c r="E788" s="106" t="s">
        <v>3260</v>
      </c>
      <c r="F788" s="107">
        <v>10</v>
      </c>
      <c r="G788" s="108" t="s">
        <v>3261</v>
      </c>
      <c r="H788" s="109" t="s">
        <v>3233</v>
      </c>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row>
    <row r="789" s="5" customFormat="1" ht="53" customHeight="1" spans="1:190">
      <c r="A789" s="98">
        <v>660</v>
      </c>
      <c r="B789" s="105" t="s">
        <v>3262</v>
      </c>
      <c r="C789" s="105" t="s">
        <v>654</v>
      </c>
      <c r="D789" s="105" t="s">
        <v>3263</v>
      </c>
      <c r="E789" s="106" t="s">
        <v>3264</v>
      </c>
      <c r="F789" s="107">
        <v>480</v>
      </c>
      <c r="G789" s="108" t="s">
        <v>3265</v>
      </c>
      <c r="H789" s="109" t="s">
        <v>3233</v>
      </c>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row>
    <row r="790" s="5" customFormat="1" ht="53" customHeight="1" spans="1:190">
      <c r="A790" s="98">
        <v>661</v>
      </c>
      <c r="B790" s="105" t="s">
        <v>3266</v>
      </c>
      <c r="C790" s="105" t="s">
        <v>654</v>
      </c>
      <c r="D790" s="105" t="s">
        <v>3267</v>
      </c>
      <c r="E790" s="106" t="s">
        <v>3268</v>
      </c>
      <c r="F790" s="107">
        <v>28</v>
      </c>
      <c r="G790" s="108" t="s">
        <v>3269</v>
      </c>
      <c r="H790" s="109" t="s">
        <v>3233</v>
      </c>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row>
    <row r="791" s="5" customFormat="1" ht="53" customHeight="1" spans="1:190">
      <c r="A791" s="98">
        <v>662</v>
      </c>
      <c r="B791" s="105" t="s">
        <v>3270</v>
      </c>
      <c r="C791" s="105" t="s">
        <v>654</v>
      </c>
      <c r="D791" s="105" t="s">
        <v>3271</v>
      </c>
      <c r="E791" s="106" t="s">
        <v>3272</v>
      </c>
      <c r="F791" s="107">
        <v>120</v>
      </c>
      <c r="G791" s="108" t="s">
        <v>3273</v>
      </c>
      <c r="H791" s="109" t="s">
        <v>3233</v>
      </c>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row>
    <row r="792" s="5" customFormat="1" ht="53" customHeight="1" spans="1:190">
      <c r="A792" s="98">
        <v>663</v>
      </c>
      <c r="B792" s="105" t="s">
        <v>3274</v>
      </c>
      <c r="C792" s="105" t="s">
        <v>654</v>
      </c>
      <c r="D792" s="105" t="s">
        <v>3275</v>
      </c>
      <c r="E792" s="106" t="s">
        <v>3276</v>
      </c>
      <c r="F792" s="107">
        <v>28</v>
      </c>
      <c r="G792" s="108" t="s">
        <v>3277</v>
      </c>
      <c r="H792" s="109" t="s">
        <v>3233</v>
      </c>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row>
    <row r="793" s="5" customFormat="1" ht="53" customHeight="1" spans="1:190">
      <c r="A793" s="98">
        <v>664</v>
      </c>
      <c r="B793" s="105" t="s">
        <v>3278</v>
      </c>
      <c r="C793" s="105" t="s">
        <v>654</v>
      </c>
      <c r="D793" s="105" t="s">
        <v>3279</v>
      </c>
      <c r="E793" s="106" t="s">
        <v>3280</v>
      </c>
      <c r="F793" s="107">
        <v>16</v>
      </c>
      <c r="G793" s="108" t="s">
        <v>3281</v>
      </c>
      <c r="H793" s="109" t="s">
        <v>3233</v>
      </c>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row>
    <row r="794" s="5" customFormat="1" ht="53" customHeight="1" spans="1:190">
      <c r="A794" s="98">
        <v>665</v>
      </c>
      <c r="B794" s="105" t="s">
        <v>3282</v>
      </c>
      <c r="C794" s="105" t="s">
        <v>654</v>
      </c>
      <c r="D794" s="105" t="s">
        <v>3283</v>
      </c>
      <c r="E794" s="106" t="s">
        <v>3284</v>
      </c>
      <c r="F794" s="107">
        <v>12</v>
      </c>
      <c r="G794" s="108" t="s">
        <v>3285</v>
      </c>
      <c r="H794" s="109" t="s">
        <v>3233</v>
      </c>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row>
    <row r="795" s="5" customFormat="1" ht="53" customHeight="1" spans="1:190">
      <c r="A795" s="98">
        <v>666</v>
      </c>
      <c r="B795" s="105" t="s">
        <v>3286</v>
      </c>
      <c r="C795" s="105" t="s">
        <v>654</v>
      </c>
      <c r="D795" s="105" t="s">
        <v>3287</v>
      </c>
      <c r="E795" s="106" t="s">
        <v>3288</v>
      </c>
      <c r="F795" s="107">
        <v>116</v>
      </c>
      <c r="G795" s="108" t="s">
        <v>3289</v>
      </c>
      <c r="H795" s="109" t="s">
        <v>3233</v>
      </c>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row>
    <row r="796" s="5" customFormat="1" ht="53" customHeight="1" spans="1:190">
      <c r="A796" s="98">
        <v>667</v>
      </c>
      <c r="B796" s="105" t="s">
        <v>3290</v>
      </c>
      <c r="C796" s="105" t="s">
        <v>654</v>
      </c>
      <c r="D796" s="105" t="s">
        <v>3291</v>
      </c>
      <c r="E796" s="106" t="s">
        <v>3292</v>
      </c>
      <c r="F796" s="107">
        <v>16</v>
      </c>
      <c r="G796" s="108" t="s">
        <v>3293</v>
      </c>
      <c r="H796" s="109" t="s">
        <v>3233</v>
      </c>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row>
    <row r="797" s="5" customFormat="1" ht="53" customHeight="1" spans="1:190">
      <c r="A797" s="98">
        <v>668</v>
      </c>
      <c r="B797" s="105" t="s">
        <v>3294</v>
      </c>
      <c r="C797" s="105" t="s">
        <v>654</v>
      </c>
      <c r="D797" s="105" t="s">
        <v>3295</v>
      </c>
      <c r="E797" s="106" t="s">
        <v>3296</v>
      </c>
      <c r="F797" s="107">
        <v>40</v>
      </c>
      <c r="G797" s="108" t="s">
        <v>3297</v>
      </c>
      <c r="H797" s="109" t="s">
        <v>3233</v>
      </c>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row>
    <row r="798" s="5" customFormat="1" ht="53" customHeight="1" spans="1:190">
      <c r="A798" s="98">
        <v>669</v>
      </c>
      <c r="B798" s="105" t="s">
        <v>3298</v>
      </c>
      <c r="C798" s="105" t="s">
        <v>654</v>
      </c>
      <c r="D798" s="105" t="s">
        <v>3299</v>
      </c>
      <c r="E798" s="106" t="s">
        <v>3176</v>
      </c>
      <c r="F798" s="107">
        <v>10</v>
      </c>
      <c r="G798" s="108" t="s">
        <v>3300</v>
      </c>
      <c r="H798" s="109" t="s">
        <v>3233</v>
      </c>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row>
    <row r="799" s="5" customFormat="1" ht="53" customHeight="1" spans="1:190">
      <c r="A799" s="98">
        <v>670</v>
      </c>
      <c r="B799" s="105" t="s">
        <v>3301</v>
      </c>
      <c r="C799" s="105" t="s">
        <v>654</v>
      </c>
      <c r="D799" s="105" t="s">
        <v>3302</v>
      </c>
      <c r="E799" s="106" t="s">
        <v>3303</v>
      </c>
      <c r="F799" s="107">
        <v>16</v>
      </c>
      <c r="G799" s="108" t="s">
        <v>3304</v>
      </c>
      <c r="H799" s="109" t="s">
        <v>3233</v>
      </c>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row>
    <row r="800" s="5" customFormat="1" ht="53" customHeight="1" spans="1:190">
      <c r="A800" s="98">
        <v>671</v>
      </c>
      <c r="B800" s="110" t="s">
        <v>3305</v>
      </c>
      <c r="C800" s="110" t="s">
        <v>3306</v>
      </c>
      <c r="D800" s="110" t="s">
        <v>3307</v>
      </c>
      <c r="E800" s="111" t="s">
        <v>3308</v>
      </c>
      <c r="F800" s="112">
        <v>565</v>
      </c>
      <c r="G800" s="113" t="s">
        <v>3309</v>
      </c>
      <c r="H800" s="114">
        <v>45824</v>
      </c>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row>
    <row r="801" s="5" customFormat="1" ht="53" customHeight="1" spans="1:190">
      <c r="A801" s="98">
        <v>672</v>
      </c>
      <c r="B801" s="105" t="s">
        <v>3310</v>
      </c>
      <c r="C801" s="105" t="s">
        <v>654</v>
      </c>
      <c r="D801" s="105" t="s">
        <v>3311</v>
      </c>
      <c r="E801" s="106" t="s">
        <v>3312</v>
      </c>
      <c r="F801" s="107">
        <v>84</v>
      </c>
      <c r="G801" s="108" t="s">
        <v>3313</v>
      </c>
      <c r="H801" s="109" t="s">
        <v>3314</v>
      </c>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row>
    <row r="802" s="5" customFormat="1" ht="53" customHeight="1" spans="1:190">
      <c r="A802" s="98">
        <v>673</v>
      </c>
      <c r="B802" s="110" t="s">
        <v>3315</v>
      </c>
      <c r="C802" s="110" t="s">
        <v>3316</v>
      </c>
      <c r="D802" s="110" t="s">
        <v>3317</v>
      </c>
      <c r="E802" s="111" t="s">
        <v>3318</v>
      </c>
      <c r="F802" s="112">
        <v>500</v>
      </c>
      <c r="G802" s="113" t="s">
        <v>3319</v>
      </c>
      <c r="H802" s="114">
        <v>45827</v>
      </c>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row>
    <row r="803" s="5" customFormat="1" ht="53" customHeight="1" spans="1:190">
      <c r="A803" s="98">
        <v>674</v>
      </c>
      <c r="B803" s="105" t="s">
        <v>3320</v>
      </c>
      <c r="C803" s="105" t="s">
        <v>3321</v>
      </c>
      <c r="D803" s="105" t="s">
        <v>3322</v>
      </c>
      <c r="E803" s="106" t="s">
        <v>3323</v>
      </c>
      <c r="F803" s="107">
        <v>10.56</v>
      </c>
      <c r="G803" s="108" t="s">
        <v>3324</v>
      </c>
      <c r="H803" s="109" t="s">
        <v>3325</v>
      </c>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row>
    <row r="804" s="5" customFormat="1" ht="53" customHeight="1" spans="1:190">
      <c r="A804" s="98">
        <v>675</v>
      </c>
      <c r="B804" s="105" t="s">
        <v>3326</v>
      </c>
      <c r="C804" s="105" t="s">
        <v>3327</v>
      </c>
      <c r="D804" s="105" t="s">
        <v>3328</v>
      </c>
      <c r="E804" s="106" t="s">
        <v>3329</v>
      </c>
      <c r="F804" s="107">
        <v>1800</v>
      </c>
      <c r="G804" s="108" t="s">
        <v>3330</v>
      </c>
      <c r="H804" s="109" t="s">
        <v>3325</v>
      </c>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row>
    <row r="805" s="5" customFormat="1" ht="53" customHeight="1" spans="1:190">
      <c r="A805" s="98">
        <v>676</v>
      </c>
      <c r="B805" s="105" t="s">
        <v>3331</v>
      </c>
      <c r="C805" s="105" t="s">
        <v>3327</v>
      </c>
      <c r="D805" s="105" t="s">
        <v>3332</v>
      </c>
      <c r="E805" s="106" t="s">
        <v>3333</v>
      </c>
      <c r="F805" s="107">
        <v>2691</v>
      </c>
      <c r="G805" s="108" t="s">
        <v>3334</v>
      </c>
      <c r="H805" s="109" t="s">
        <v>3325</v>
      </c>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row>
    <row r="806" s="5" customFormat="1" ht="53" customHeight="1" spans="1:190">
      <c r="A806" s="98">
        <v>677</v>
      </c>
      <c r="B806" s="105" t="s">
        <v>3335</v>
      </c>
      <c r="C806" s="105" t="s">
        <v>2059</v>
      </c>
      <c r="D806" s="105" t="s">
        <v>3336</v>
      </c>
      <c r="E806" s="106" t="s">
        <v>3337</v>
      </c>
      <c r="F806" s="107">
        <v>2315</v>
      </c>
      <c r="G806" s="108" t="s">
        <v>3338</v>
      </c>
      <c r="H806" s="109" t="s">
        <v>3325</v>
      </c>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row>
    <row r="807" s="5" customFormat="1" ht="53" customHeight="1" spans="1:190">
      <c r="A807" s="98">
        <v>678</v>
      </c>
      <c r="B807" s="105" t="s">
        <v>3339</v>
      </c>
      <c r="C807" s="105" t="s">
        <v>2070</v>
      </c>
      <c r="D807" s="105" t="s">
        <v>3340</v>
      </c>
      <c r="E807" s="106" t="s">
        <v>3341</v>
      </c>
      <c r="F807" s="107">
        <v>1400</v>
      </c>
      <c r="G807" s="108" t="s">
        <v>3342</v>
      </c>
      <c r="H807" s="109" t="s">
        <v>3325</v>
      </c>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row>
    <row r="808" s="5" customFormat="1" ht="53" customHeight="1" spans="1:190">
      <c r="A808" s="98">
        <v>679</v>
      </c>
      <c r="B808" s="105" t="s">
        <v>3343</v>
      </c>
      <c r="C808" s="105" t="s">
        <v>2070</v>
      </c>
      <c r="D808" s="105" t="s">
        <v>3344</v>
      </c>
      <c r="E808" s="106" t="s">
        <v>3345</v>
      </c>
      <c r="F808" s="107">
        <v>2315</v>
      </c>
      <c r="G808" s="108" t="s">
        <v>3346</v>
      </c>
      <c r="H808" s="109" t="s">
        <v>3325</v>
      </c>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row>
    <row r="809" s="5" customFormat="1" ht="53" customHeight="1" spans="1:190">
      <c r="A809" s="98">
        <v>680</v>
      </c>
      <c r="B809" s="105" t="s">
        <v>3347</v>
      </c>
      <c r="C809" s="105" t="s">
        <v>2070</v>
      </c>
      <c r="D809" s="105" t="s">
        <v>3348</v>
      </c>
      <c r="E809" s="106" t="s">
        <v>3349</v>
      </c>
      <c r="F809" s="107">
        <v>1800</v>
      </c>
      <c r="G809" s="108" t="s">
        <v>3350</v>
      </c>
      <c r="H809" s="109" t="s">
        <v>3325</v>
      </c>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row>
    <row r="810" s="5" customFormat="1" ht="53" customHeight="1" spans="1:190">
      <c r="A810" s="98">
        <v>681</v>
      </c>
      <c r="B810" s="105" t="s">
        <v>3351</v>
      </c>
      <c r="C810" s="105" t="s">
        <v>3327</v>
      </c>
      <c r="D810" s="105" t="s">
        <v>3352</v>
      </c>
      <c r="E810" s="106" t="s">
        <v>3353</v>
      </c>
      <c r="F810" s="107">
        <v>2315</v>
      </c>
      <c r="G810" s="108" t="s">
        <v>3354</v>
      </c>
      <c r="H810" s="109" t="s">
        <v>3325</v>
      </c>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row>
    <row r="811" s="5" customFormat="1" ht="53" customHeight="1" spans="1:190">
      <c r="A811" s="98">
        <v>682</v>
      </c>
      <c r="B811" s="105" t="s">
        <v>3355</v>
      </c>
      <c r="C811" s="105" t="s">
        <v>3327</v>
      </c>
      <c r="D811" s="105" t="s">
        <v>3356</v>
      </c>
      <c r="E811" s="106" t="s">
        <v>3357</v>
      </c>
      <c r="F811" s="107">
        <v>1150</v>
      </c>
      <c r="G811" s="108" t="s">
        <v>3358</v>
      </c>
      <c r="H811" s="109" t="s">
        <v>3325</v>
      </c>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row>
    <row r="812" s="5" customFormat="1" ht="53" customHeight="1" spans="1:190">
      <c r="A812" s="98">
        <v>683</v>
      </c>
      <c r="B812" s="105" t="s">
        <v>3359</v>
      </c>
      <c r="C812" s="105" t="s">
        <v>1534</v>
      </c>
      <c r="D812" s="105" t="s">
        <v>3360</v>
      </c>
      <c r="E812" s="106" t="s">
        <v>3361</v>
      </c>
      <c r="F812" s="107">
        <v>9</v>
      </c>
      <c r="G812" s="108" t="s">
        <v>3362</v>
      </c>
      <c r="H812" s="109" t="s">
        <v>3325</v>
      </c>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row>
    <row r="813" s="5" customFormat="1" ht="53" customHeight="1" spans="1:190">
      <c r="A813" s="98">
        <v>684</v>
      </c>
      <c r="B813" s="105" t="s">
        <v>3363</v>
      </c>
      <c r="C813" s="105" t="s">
        <v>2059</v>
      </c>
      <c r="D813" s="105" t="s">
        <v>3364</v>
      </c>
      <c r="E813" s="106" t="s">
        <v>3365</v>
      </c>
      <c r="F813" s="107">
        <v>12</v>
      </c>
      <c r="G813" s="108" t="s">
        <v>3366</v>
      </c>
      <c r="H813" s="109" t="s">
        <v>3367</v>
      </c>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row>
    <row r="814" s="5" customFormat="1" ht="53" customHeight="1" spans="1:190">
      <c r="A814" s="98">
        <v>685</v>
      </c>
      <c r="B814" s="105" t="s">
        <v>3368</v>
      </c>
      <c r="C814" s="105" t="s">
        <v>2059</v>
      </c>
      <c r="D814" s="105" t="s">
        <v>3369</v>
      </c>
      <c r="E814" s="106" t="s">
        <v>3370</v>
      </c>
      <c r="F814" s="107">
        <v>10</v>
      </c>
      <c r="G814" s="108" t="s">
        <v>3371</v>
      </c>
      <c r="H814" s="109" t="s">
        <v>3367</v>
      </c>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row>
    <row r="815" s="5" customFormat="1" ht="53" customHeight="1" spans="1:190">
      <c r="A815" s="98">
        <v>686</v>
      </c>
      <c r="B815" s="105" t="s">
        <v>3372</v>
      </c>
      <c r="C815" s="105" t="s">
        <v>2070</v>
      </c>
      <c r="D815" s="105" t="s">
        <v>3373</v>
      </c>
      <c r="E815" s="106" t="s">
        <v>3374</v>
      </c>
      <c r="F815" s="107">
        <v>1000</v>
      </c>
      <c r="G815" s="108" t="s">
        <v>3375</v>
      </c>
      <c r="H815" s="109" t="s">
        <v>3367</v>
      </c>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row>
    <row r="816" s="5" customFormat="1" ht="53" customHeight="1" spans="1:190">
      <c r="A816" s="98">
        <v>687</v>
      </c>
      <c r="B816" s="105" t="s">
        <v>3376</v>
      </c>
      <c r="C816" s="105" t="s">
        <v>2070</v>
      </c>
      <c r="D816" s="105" t="s">
        <v>3377</v>
      </c>
      <c r="E816" s="106" t="s">
        <v>3378</v>
      </c>
      <c r="F816" s="107">
        <v>2315</v>
      </c>
      <c r="G816" s="108" t="s">
        <v>3379</v>
      </c>
      <c r="H816" s="109" t="s">
        <v>3367</v>
      </c>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row>
    <row r="817" s="5" customFormat="1" ht="53" customHeight="1" spans="1:190">
      <c r="A817" s="98">
        <v>688</v>
      </c>
      <c r="B817" s="105" t="s">
        <v>3380</v>
      </c>
      <c r="C817" s="105" t="s">
        <v>2070</v>
      </c>
      <c r="D817" s="105" t="s">
        <v>3381</v>
      </c>
      <c r="E817" s="106" t="s">
        <v>3378</v>
      </c>
      <c r="F817" s="107">
        <v>2315</v>
      </c>
      <c r="G817" s="108" t="s">
        <v>3382</v>
      </c>
      <c r="H817" s="109" t="s">
        <v>3367</v>
      </c>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row>
    <row r="818" s="5" customFormat="1" ht="53" customHeight="1" spans="1:190">
      <c r="A818" s="98">
        <v>689</v>
      </c>
      <c r="B818" s="110" t="s">
        <v>3383</v>
      </c>
      <c r="C818" s="110" t="s">
        <v>3384</v>
      </c>
      <c r="D818" s="110" t="s">
        <v>3385</v>
      </c>
      <c r="E818" s="111" t="s">
        <v>3386</v>
      </c>
      <c r="F818" s="112">
        <v>1000</v>
      </c>
      <c r="G818" s="113" t="s">
        <v>3387</v>
      </c>
      <c r="H818" s="114">
        <v>45831</v>
      </c>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row>
    <row r="819" s="5" customFormat="1" ht="53" customHeight="1" spans="1:190">
      <c r="A819" s="98">
        <v>690</v>
      </c>
      <c r="B819" s="105" t="s">
        <v>3388</v>
      </c>
      <c r="C819" s="105" t="s">
        <v>2059</v>
      </c>
      <c r="D819" s="105" t="s">
        <v>3389</v>
      </c>
      <c r="E819" s="106" t="s">
        <v>3390</v>
      </c>
      <c r="F819" s="107">
        <v>40</v>
      </c>
      <c r="G819" s="108" t="s">
        <v>3391</v>
      </c>
      <c r="H819" s="109" t="s">
        <v>3392</v>
      </c>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row>
    <row r="820" s="5" customFormat="1" ht="53" customHeight="1" spans="1:190">
      <c r="A820" s="98">
        <v>691</v>
      </c>
      <c r="B820" s="105" t="s">
        <v>3393</v>
      </c>
      <c r="C820" s="105" t="s">
        <v>2059</v>
      </c>
      <c r="D820" s="105" t="s">
        <v>3394</v>
      </c>
      <c r="E820" s="106" t="s">
        <v>3395</v>
      </c>
      <c r="F820" s="107">
        <v>76</v>
      </c>
      <c r="G820" s="108" t="s">
        <v>3396</v>
      </c>
      <c r="H820" s="109" t="s">
        <v>3392</v>
      </c>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row>
    <row r="821" s="5" customFormat="1" ht="53" customHeight="1" spans="1:190">
      <c r="A821" s="98">
        <v>692</v>
      </c>
      <c r="B821" s="105" t="s">
        <v>3397</v>
      </c>
      <c r="C821" s="105" t="s">
        <v>2059</v>
      </c>
      <c r="D821" s="105" t="s">
        <v>3398</v>
      </c>
      <c r="E821" s="106" t="s">
        <v>3399</v>
      </c>
      <c r="F821" s="107">
        <v>60</v>
      </c>
      <c r="G821" s="108" t="s">
        <v>3400</v>
      </c>
      <c r="H821" s="109" t="s">
        <v>3392</v>
      </c>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row>
    <row r="822" s="5" customFormat="1" ht="53" customHeight="1" spans="1:190">
      <c r="A822" s="98">
        <v>693</v>
      </c>
      <c r="B822" s="105" t="s">
        <v>3401</v>
      </c>
      <c r="C822" s="105" t="s">
        <v>2059</v>
      </c>
      <c r="D822" s="105" t="s">
        <v>3402</v>
      </c>
      <c r="E822" s="106" t="s">
        <v>3403</v>
      </c>
      <c r="F822" s="107">
        <v>20</v>
      </c>
      <c r="G822" s="108" t="s">
        <v>3404</v>
      </c>
      <c r="H822" s="109" t="s">
        <v>3392</v>
      </c>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row>
    <row r="823" s="5" customFormat="1" ht="53" customHeight="1" spans="1:190">
      <c r="A823" s="98">
        <v>694</v>
      </c>
      <c r="B823" s="105" t="s">
        <v>3405</v>
      </c>
      <c r="C823" s="105" t="s">
        <v>2059</v>
      </c>
      <c r="D823" s="105" t="s">
        <v>3406</v>
      </c>
      <c r="E823" s="106" t="s">
        <v>3407</v>
      </c>
      <c r="F823" s="107">
        <v>10</v>
      </c>
      <c r="G823" s="108" t="s">
        <v>3408</v>
      </c>
      <c r="H823" s="109" t="s">
        <v>3392</v>
      </c>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row>
    <row r="824" s="5" customFormat="1" ht="53" customHeight="1" spans="1:190">
      <c r="A824" s="98">
        <v>695</v>
      </c>
      <c r="B824" s="105" t="s">
        <v>3409</v>
      </c>
      <c r="C824" s="105" t="s">
        <v>2059</v>
      </c>
      <c r="D824" s="105" t="s">
        <v>3410</v>
      </c>
      <c r="E824" s="106" t="s">
        <v>3411</v>
      </c>
      <c r="F824" s="107">
        <v>148</v>
      </c>
      <c r="G824" s="108" t="s">
        <v>3412</v>
      </c>
      <c r="H824" s="109" t="s">
        <v>3392</v>
      </c>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row>
    <row r="825" s="5" customFormat="1" ht="53" customHeight="1" spans="1:190">
      <c r="A825" s="98">
        <v>696</v>
      </c>
      <c r="B825" s="105" t="s">
        <v>3413</v>
      </c>
      <c r="C825" s="105" t="s">
        <v>2059</v>
      </c>
      <c r="D825" s="105" t="s">
        <v>3414</v>
      </c>
      <c r="E825" s="106" t="s">
        <v>3415</v>
      </c>
      <c r="F825" s="107">
        <v>92</v>
      </c>
      <c r="G825" s="108" t="s">
        <v>3416</v>
      </c>
      <c r="H825" s="109" t="s">
        <v>3392</v>
      </c>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row>
    <row r="826" s="5" customFormat="1" ht="53" customHeight="1" spans="1:190">
      <c r="A826" s="98">
        <v>697</v>
      </c>
      <c r="B826" s="105" t="s">
        <v>3417</v>
      </c>
      <c r="C826" s="105" t="s">
        <v>2059</v>
      </c>
      <c r="D826" s="105" t="s">
        <v>3418</v>
      </c>
      <c r="E826" s="106" t="s">
        <v>2967</v>
      </c>
      <c r="F826" s="107">
        <v>48</v>
      </c>
      <c r="G826" s="108" t="s">
        <v>3419</v>
      </c>
      <c r="H826" s="109" t="s">
        <v>3392</v>
      </c>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row>
    <row r="827" s="5" customFormat="1" ht="53" customHeight="1" spans="1:190">
      <c r="A827" s="98">
        <v>698</v>
      </c>
      <c r="B827" s="105" t="s">
        <v>3420</v>
      </c>
      <c r="C827" s="105" t="s">
        <v>2059</v>
      </c>
      <c r="D827" s="105" t="s">
        <v>3418</v>
      </c>
      <c r="E827" s="106" t="s">
        <v>3421</v>
      </c>
      <c r="F827" s="107">
        <v>36</v>
      </c>
      <c r="G827" s="108" t="s">
        <v>3422</v>
      </c>
      <c r="H827" s="109" t="s">
        <v>3392</v>
      </c>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row>
    <row r="828" s="5" customFormat="1" ht="53" customHeight="1" spans="1:190">
      <c r="A828" s="98">
        <v>699</v>
      </c>
      <c r="B828" s="105" t="s">
        <v>3423</v>
      </c>
      <c r="C828" s="105" t="s">
        <v>2059</v>
      </c>
      <c r="D828" s="105" t="s">
        <v>3424</v>
      </c>
      <c r="E828" s="106" t="s">
        <v>3425</v>
      </c>
      <c r="F828" s="107">
        <v>156</v>
      </c>
      <c r="G828" s="108" t="s">
        <v>3426</v>
      </c>
      <c r="H828" s="109" t="s">
        <v>3392</v>
      </c>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row>
    <row r="829" s="5" customFormat="1" ht="53" customHeight="1" spans="1:190">
      <c r="A829" s="98">
        <v>700</v>
      </c>
      <c r="B829" s="105" t="s">
        <v>3427</v>
      </c>
      <c r="C829" s="105" t="s">
        <v>2059</v>
      </c>
      <c r="D829" s="105" t="s">
        <v>3428</v>
      </c>
      <c r="E829" s="106" t="s">
        <v>3429</v>
      </c>
      <c r="F829" s="107">
        <v>80</v>
      </c>
      <c r="G829" s="108" t="s">
        <v>3430</v>
      </c>
      <c r="H829" s="109" t="s">
        <v>3392</v>
      </c>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row>
    <row r="830" s="5" customFormat="1" ht="53" customHeight="1" spans="1:190">
      <c r="A830" s="98">
        <v>701</v>
      </c>
      <c r="B830" s="105" t="s">
        <v>3431</v>
      </c>
      <c r="C830" s="105" t="s">
        <v>1534</v>
      </c>
      <c r="D830" s="105" t="s">
        <v>3432</v>
      </c>
      <c r="E830" s="106" t="s">
        <v>3433</v>
      </c>
      <c r="F830" s="107">
        <v>6</v>
      </c>
      <c r="G830" s="108" t="s">
        <v>3434</v>
      </c>
      <c r="H830" s="109" t="s">
        <v>3392</v>
      </c>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row>
    <row r="831" s="5" customFormat="1" ht="53" customHeight="1" spans="1:190">
      <c r="A831" s="98">
        <v>702</v>
      </c>
      <c r="B831" s="105" t="s">
        <v>3435</v>
      </c>
      <c r="C831" s="105" t="s">
        <v>2059</v>
      </c>
      <c r="D831" s="105" t="s">
        <v>3436</v>
      </c>
      <c r="E831" s="106" t="s">
        <v>3437</v>
      </c>
      <c r="F831" s="107">
        <v>24</v>
      </c>
      <c r="G831" s="108" t="s">
        <v>3438</v>
      </c>
      <c r="H831" s="109" t="s">
        <v>3392</v>
      </c>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row>
    <row r="832" s="5" customFormat="1" ht="53" customHeight="1" spans="1:190">
      <c r="A832" s="98">
        <v>703</v>
      </c>
      <c r="B832" s="105" t="s">
        <v>3439</v>
      </c>
      <c r="C832" s="105" t="s">
        <v>2059</v>
      </c>
      <c r="D832" s="105" t="s">
        <v>3440</v>
      </c>
      <c r="E832" s="106" t="s">
        <v>3441</v>
      </c>
      <c r="F832" s="107">
        <v>16</v>
      </c>
      <c r="G832" s="108" t="s">
        <v>3442</v>
      </c>
      <c r="H832" s="109" t="s">
        <v>3392</v>
      </c>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row>
    <row r="833" s="5" customFormat="1" ht="53" customHeight="1" spans="1:190">
      <c r="A833" s="98">
        <v>704</v>
      </c>
      <c r="B833" s="105" t="s">
        <v>3443</v>
      </c>
      <c r="C833" s="105" t="s">
        <v>2059</v>
      </c>
      <c r="D833" s="105" t="s">
        <v>3444</v>
      </c>
      <c r="E833" s="106" t="s">
        <v>3445</v>
      </c>
      <c r="F833" s="107">
        <v>12</v>
      </c>
      <c r="G833" s="108" t="s">
        <v>3446</v>
      </c>
      <c r="H833" s="109" t="s">
        <v>3392</v>
      </c>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row>
    <row r="834" s="5" customFormat="1" ht="53" customHeight="1" spans="1:190">
      <c r="A834" s="98">
        <v>705</v>
      </c>
      <c r="B834" s="105" t="s">
        <v>3447</v>
      </c>
      <c r="C834" s="105" t="s">
        <v>2059</v>
      </c>
      <c r="D834" s="105" t="s">
        <v>3448</v>
      </c>
      <c r="E834" s="106" t="s">
        <v>3449</v>
      </c>
      <c r="F834" s="107">
        <v>10</v>
      </c>
      <c r="G834" s="108" t="s">
        <v>3450</v>
      </c>
      <c r="H834" s="109" t="s">
        <v>3392</v>
      </c>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row>
    <row r="835" s="5" customFormat="1" ht="53" customHeight="1" spans="1:190">
      <c r="A835" s="98">
        <v>706</v>
      </c>
      <c r="B835" s="105" t="s">
        <v>3451</v>
      </c>
      <c r="C835" s="105" t="s">
        <v>2059</v>
      </c>
      <c r="D835" s="105" t="s">
        <v>3452</v>
      </c>
      <c r="E835" s="106" t="s">
        <v>3453</v>
      </c>
      <c r="F835" s="107">
        <v>80</v>
      </c>
      <c r="G835" s="108" t="s">
        <v>3454</v>
      </c>
      <c r="H835" s="109" t="s">
        <v>3392</v>
      </c>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row>
    <row r="836" s="5" customFormat="1" ht="53" customHeight="1" spans="1:190">
      <c r="A836" s="98">
        <v>707</v>
      </c>
      <c r="B836" s="105" t="s">
        <v>3455</v>
      </c>
      <c r="C836" s="105" t="s">
        <v>2059</v>
      </c>
      <c r="D836" s="105" t="s">
        <v>3456</v>
      </c>
      <c r="E836" s="106" t="s">
        <v>3457</v>
      </c>
      <c r="F836" s="107">
        <v>10</v>
      </c>
      <c r="G836" s="108" t="s">
        <v>3458</v>
      </c>
      <c r="H836" s="109" t="s">
        <v>3392</v>
      </c>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row>
    <row r="837" s="5" customFormat="1" ht="53" customHeight="1" spans="1:190">
      <c r="A837" s="98">
        <v>708</v>
      </c>
      <c r="B837" s="105" t="s">
        <v>3459</v>
      </c>
      <c r="C837" s="105" t="s">
        <v>2059</v>
      </c>
      <c r="D837" s="105" t="s">
        <v>3460</v>
      </c>
      <c r="E837" s="106" t="s">
        <v>3461</v>
      </c>
      <c r="F837" s="107">
        <v>20</v>
      </c>
      <c r="G837" s="108" t="s">
        <v>3462</v>
      </c>
      <c r="H837" s="109" t="s">
        <v>3392</v>
      </c>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row>
    <row r="838" s="5" customFormat="1" ht="53" customHeight="1" spans="1:190">
      <c r="A838" s="98">
        <v>709</v>
      </c>
      <c r="B838" s="105" t="s">
        <v>3463</v>
      </c>
      <c r="C838" s="105" t="s">
        <v>897</v>
      </c>
      <c r="D838" s="105" t="s">
        <v>3464</v>
      </c>
      <c r="E838" s="106" t="s">
        <v>3465</v>
      </c>
      <c r="F838" s="107">
        <v>11.52</v>
      </c>
      <c r="G838" s="108" t="s">
        <v>3466</v>
      </c>
      <c r="H838" s="109" t="s">
        <v>3392</v>
      </c>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row>
    <row r="839" s="5" customFormat="1" ht="53" customHeight="1" spans="1:190">
      <c r="A839" s="98">
        <v>710</v>
      </c>
      <c r="B839" s="105" t="s">
        <v>3467</v>
      </c>
      <c r="C839" s="105" t="s">
        <v>2059</v>
      </c>
      <c r="D839" s="105" t="s">
        <v>3468</v>
      </c>
      <c r="E839" s="106" t="s">
        <v>3469</v>
      </c>
      <c r="F839" s="107">
        <v>24</v>
      </c>
      <c r="G839" s="108" t="s">
        <v>3470</v>
      </c>
      <c r="H839" s="109" t="s">
        <v>3471</v>
      </c>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row>
    <row r="840" s="5" customFormat="1" ht="53" customHeight="1" spans="1:190">
      <c r="A840" s="98">
        <v>711</v>
      </c>
      <c r="B840" s="105" t="s">
        <v>3472</v>
      </c>
      <c r="C840" s="105" t="s">
        <v>2059</v>
      </c>
      <c r="D840" s="105" t="s">
        <v>3473</v>
      </c>
      <c r="E840" s="106" t="s">
        <v>3474</v>
      </c>
      <c r="F840" s="107">
        <v>28</v>
      </c>
      <c r="G840" s="108" t="s">
        <v>3475</v>
      </c>
      <c r="H840" s="109" t="s">
        <v>3471</v>
      </c>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row>
    <row r="841" s="5" customFormat="1" ht="53" customHeight="1" spans="1:190">
      <c r="A841" s="98">
        <v>712</v>
      </c>
      <c r="B841" s="105" t="s">
        <v>3476</v>
      </c>
      <c r="C841" s="105" t="s">
        <v>2059</v>
      </c>
      <c r="D841" s="105" t="s">
        <v>3477</v>
      </c>
      <c r="E841" s="106" t="s">
        <v>3478</v>
      </c>
      <c r="F841" s="107">
        <v>136</v>
      </c>
      <c r="G841" s="108" t="s">
        <v>3479</v>
      </c>
      <c r="H841" s="109" t="s">
        <v>3471</v>
      </c>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row>
    <row r="842" s="5" customFormat="1" ht="53" customHeight="1" spans="1:190">
      <c r="A842" s="98">
        <v>713</v>
      </c>
      <c r="B842" s="105" t="s">
        <v>3480</v>
      </c>
      <c r="C842" s="105" t="s">
        <v>2059</v>
      </c>
      <c r="D842" s="105" t="s">
        <v>3481</v>
      </c>
      <c r="E842" s="106" t="s">
        <v>3482</v>
      </c>
      <c r="F842" s="107">
        <v>132</v>
      </c>
      <c r="G842" s="108" t="s">
        <v>3483</v>
      </c>
      <c r="H842" s="109" t="s">
        <v>3471</v>
      </c>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row>
    <row r="843" s="5" customFormat="1" ht="53" customHeight="1" spans="1:190">
      <c r="A843" s="98">
        <v>714</v>
      </c>
      <c r="B843" s="105" t="s">
        <v>3484</v>
      </c>
      <c r="C843" s="105" t="s">
        <v>2059</v>
      </c>
      <c r="D843" s="105" t="s">
        <v>3485</v>
      </c>
      <c r="E843" s="106" t="s">
        <v>3486</v>
      </c>
      <c r="F843" s="107">
        <v>128</v>
      </c>
      <c r="G843" s="108" t="s">
        <v>3487</v>
      </c>
      <c r="H843" s="109" t="s">
        <v>3471</v>
      </c>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row>
    <row r="844" s="5" customFormat="1" ht="53" customHeight="1" spans="1:190">
      <c r="A844" s="98">
        <v>715</v>
      </c>
      <c r="B844" s="105" t="s">
        <v>3488</v>
      </c>
      <c r="C844" s="105" t="s">
        <v>2059</v>
      </c>
      <c r="D844" s="105" t="s">
        <v>3489</v>
      </c>
      <c r="E844" s="106" t="s">
        <v>3490</v>
      </c>
      <c r="F844" s="107">
        <v>80</v>
      </c>
      <c r="G844" s="108" t="s">
        <v>3491</v>
      </c>
      <c r="H844" s="109" t="s">
        <v>3471</v>
      </c>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row>
    <row r="845" s="5" customFormat="1" ht="53" customHeight="1" spans="1:190">
      <c r="A845" s="98">
        <v>716</v>
      </c>
      <c r="B845" s="105" t="s">
        <v>3492</v>
      </c>
      <c r="C845" s="105" t="s">
        <v>2059</v>
      </c>
      <c r="D845" s="105" t="s">
        <v>3493</v>
      </c>
      <c r="E845" s="106" t="s">
        <v>3494</v>
      </c>
      <c r="F845" s="107">
        <v>72</v>
      </c>
      <c r="G845" s="108" t="s">
        <v>3495</v>
      </c>
      <c r="H845" s="109" t="s">
        <v>3471</v>
      </c>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row>
    <row r="846" s="5" customFormat="1" ht="53" customHeight="1" spans="1:190">
      <c r="A846" s="98">
        <v>717</v>
      </c>
      <c r="B846" s="105" t="s">
        <v>3496</v>
      </c>
      <c r="C846" s="105" t="s">
        <v>2059</v>
      </c>
      <c r="D846" s="105" t="s">
        <v>3497</v>
      </c>
      <c r="E846" s="106" t="s">
        <v>3498</v>
      </c>
      <c r="F846" s="107">
        <v>12</v>
      </c>
      <c r="G846" s="108" t="s">
        <v>3499</v>
      </c>
      <c r="H846" s="109" t="s">
        <v>3471</v>
      </c>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row>
    <row r="847" s="5" customFormat="1" ht="53" customHeight="1" spans="1:190">
      <c r="A847" s="98">
        <v>718</v>
      </c>
      <c r="B847" s="105" t="s">
        <v>3500</v>
      </c>
      <c r="C847" s="105" t="s">
        <v>2059</v>
      </c>
      <c r="D847" s="105" t="s">
        <v>3501</v>
      </c>
      <c r="E847" s="106" t="s">
        <v>3502</v>
      </c>
      <c r="F847" s="107">
        <v>92</v>
      </c>
      <c r="G847" s="108" t="s">
        <v>3503</v>
      </c>
      <c r="H847" s="109" t="s">
        <v>3471</v>
      </c>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row>
    <row r="848" s="5" customFormat="1" ht="53" customHeight="1" spans="1:190">
      <c r="A848" s="98">
        <v>719</v>
      </c>
      <c r="B848" s="105" t="s">
        <v>3504</v>
      </c>
      <c r="C848" s="105" t="s">
        <v>2059</v>
      </c>
      <c r="D848" s="105" t="s">
        <v>3505</v>
      </c>
      <c r="E848" s="106" t="s">
        <v>3506</v>
      </c>
      <c r="F848" s="107">
        <v>104</v>
      </c>
      <c r="G848" s="108" t="s">
        <v>3507</v>
      </c>
      <c r="H848" s="109" t="s">
        <v>3471</v>
      </c>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row>
    <row r="849" s="5" customFormat="1" ht="53" customHeight="1" spans="1:190">
      <c r="A849" s="98">
        <v>720</v>
      </c>
      <c r="B849" s="105" t="s">
        <v>3508</v>
      </c>
      <c r="C849" s="105" t="s">
        <v>2059</v>
      </c>
      <c r="D849" s="105" t="s">
        <v>3509</v>
      </c>
      <c r="E849" s="106" t="s">
        <v>3510</v>
      </c>
      <c r="F849" s="107">
        <v>12</v>
      </c>
      <c r="G849" s="108" t="s">
        <v>3511</v>
      </c>
      <c r="H849" s="109" t="s">
        <v>3471</v>
      </c>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row>
    <row r="850" s="5" customFormat="1" ht="53" customHeight="1" spans="1:190">
      <c r="A850" s="98">
        <v>721</v>
      </c>
      <c r="B850" s="105" t="s">
        <v>3512</v>
      </c>
      <c r="C850" s="105" t="s">
        <v>2059</v>
      </c>
      <c r="D850" s="105" t="s">
        <v>3513</v>
      </c>
      <c r="E850" s="106" t="s">
        <v>3514</v>
      </c>
      <c r="F850" s="107">
        <v>88</v>
      </c>
      <c r="G850" s="108" t="s">
        <v>3515</v>
      </c>
      <c r="H850" s="109" t="s">
        <v>3471</v>
      </c>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row>
    <row r="851" s="5" customFormat="1" ht="53" customHeight="1" spans="1:190">
      <c r="A851" s="98">
        <v>722</v>
      </c>
      <c r="B851" s="105" t="s">
        <v>3516</v>
      </c>
      <c r="C851" s="105" t="s">
        <v>2070</v>
      </c>
      <c r="D851" s="105" t="s">
        <v>3517</v>
      </c>
      <c r="E851" s="106" t="s">
        <v>3518</v>
      </c>
      <c r="F851" s="107">
        <v>148</v>
      </c>
      <c r="G851" s="108" t="s">
        <v>3519</v>
      </c>
      <c r="H851" s="109" t="s">
        <v>3520</v>
      </c>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row>
    <row r="852" s="5" customFormat="1" ht="53" customHeight="1" spans="1:190">
      <c r="A852" s="98">
        <v>723</v>
      </c>
      <c r="B852" s="105" t="s">
        <v>3521</v>
      </c>
      <c r="C852" s="105" t="s">
        <v>2070</v>
      </c>
      <c r="D852" s="105" t="s">
        <v>3522</v>
      </c>
      <c r="E852" s="106" t="s">
        <v>3523</v>
      </c>
      <c r="F852" s="107">
        <v>36</v>
      </c>
      <c r="G852" s="108" t="s">
        <v>3524</v>
      </c>
      <c r="H852" s="109" t="s">
        <v>3520</v>
      </c>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row>
    <row r="853" s="5" customFormat="1" ht="53" customHeight="1" spans="1:190">
      <c r="A853" s="98">
        <v>724</v>
      </c>
      <c r="B853" s="105" t="s">
        <v>3525</v>
      </c>
      <c r="C853" s="105" t="s">
        <v>2070</v>
      </c>
      <c r="D853" s="105" t="s">
        <v>3526</v>
      </c>
      <c r="E853" s="106" t="s">
        <v>3527</v>
      </c>
      <c r="F853" s="107">
        <v>88</v>
      </c>
      <c r="G853" s="108" t="s">
        <v>3528</v>
      </c>
      <c r="H853" s="109" t="s">
        <v>3520</v>
      </c>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row>
    <row r="854" s="5" customFormat="1" ht="53" customHeight="1" spans="1:190">
      <c r="A854" s="98">
        <v>725</v>
      </c>
      <c r="B854" s="105" t="s">
        <v>3529</v>
      </c>
      <c r="C854" s="105" t="s">
        <v>2070</v>
      </c>
      <c r="D854" s="105" t="s">
        <v>3530</v>
      </c>
      <c r="E854" s="106" t="s">
        <v>3531</v>
      </c>
      <c r="F854" s="107">
        <v>112</v>
      </c>
      <c r="G854" s="108" t="s">
        <v>3532</v>
      </c>
      <c r="H854" s="109" t="s">
        <v>3520</v>
      </c>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row>
    <row r="855" s="5" customFormat="1" ht="53" customHeight="1" spans="1:190">
      <c r="A855" s="98">
        <v>726</v>
      </c>
      <c r="B855" s="105" t="s">
        <v>3533</v>
      </c>
      <c r="C855" s="105" t="s">
        <v>2070</v>
      </c>
      <c r="D855" s="105" t="s">
        <v>3534</v>
      </c>
      <c r="E855" s="106" t="s">
        <v>3535</v>
      </c>
      <c r="F855" s="107">
        <v>36</v>
      </c>
      <c r="G855" s="108" t="s">
        <v>3536</v>
      </c>
      <c r="H855" s="109" t="s">
        <v>3520</v>
      </c>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row>
    <row r="856" s="5" customFormat="1" ht="53" customHeight="1" spans="1:190">
      <c r="A856" s="98">
        <v>727</v>
      </c>
      <c r="B856" s="105" t="s">
        <v>3537</v>
      </c>
      <c r="C856" s="105" t="s">
        <v>2059</v>
      </c>
      <c r="D856" s="105" t="s">
        <v>3538</v>
      </c>
      <c r="E856" s="106" t="s">
        <v>3539</v>
      </c>
      <c r="F856" s="107">
        <v>24</v>
      </c>
      <c r="G856" s="108" t="s">
        <v>3540</v>
      </c>
      <c r="H856" s="109" t="s">
        <v>3520</v>
      </c>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row>
    <row r="857" s="5" customFormat="1" ht="53" customHeight="1" spans="1:190">
      <c r="A857" s="98">
        <v>728</v>
      </c>
      <c r="B857" s="105" t="s">
        <v>3541</v>
      </c>
      <c r="C857" s="105" t="s">
        <v>1803</v>
      </c>
      <c r="D857" s="105" t="s">
        <v>3542</v>
      </c>
      <c r="E857" s="106" t="s">
        <v>3543</v>
      </c>
      <c r="F857" s="107">
        <v>18.46</v>
      </c>
      <c r="G857" s="108" t="s">
        <v>3544</v>
      </c>
      <c r="H857" s="109" t="s">
        <v>3520</v>
      </c>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row>
    <row r="858" s="5" customFormat="1" ht="53" customHeight="1" spans="1:190">
      <c r="A858" s="98">
        <v>729</v>
      </c>
      <c r="B858" s="105" t="s">
        <v>3545</v>
      </c>
      <c r="C858" s="105" t="s">
        <v>2070</v>
      </c>
      <c r="D858" s="105" t="s">
        <v>3546</v>
      </c>
      <c r="E858" s="106" t="s">
        <v>3547</v>
      </c>
      <c r="F858" s="107">
        <v>20</v>
      </c>
      <c r="G858" s="108" t="s">
        <v>3548</v>
      </c>
      <c r="H858" s="109" t="s">
        <v>3520</v>
      </c>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row>
    <row r="859" s="5" customFormat="1" ht="53" customHeight="1" spans="1:190">
      <c r="A859" s="98">
        <v>730</v>
      </c>
      <c r="B859" s="105" t="s">
        <v>3549</v>
      </c>
      <c r="C859" s="105" t="s">
        <v>2070</v>
      </c>
      <c r="D859" s="105" t="s">
        <v>3550</v>
      </c>
      <c r="E859" s="106" t="s">
        <v>3551</v>
      </c>
      <c r="F859" s="107">
        <v>24</v>
      </c>
      <c r="G859" s="108" t="s">
        <v>3552</v>
      </c>
      <c r="H859" s="109" t="s">
        <v>3520</v>
      </c>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row>
    <row r="860" s="5" customFormat="1" ht="53" customHeight="1" spans="1:190">
      <c r="A860" s="98">
        <v>731</v>
      </c>
      <c r="B860" s="105" t="s">
        <v>3553</v>
      </c>
      <c r="C860" s="105" t="s">
        <v>2070</v>
      </c>
      <c r="D860" s="105" t="s">
        <v>3554</v>
      </c>
      <c r="E860" s="106" t="s">
        <v>3555</v>
      </c>
      <c r="F860" s="107">
        <v>52</v>
      </c>
      <c r="G860" s="108" t="s">
        <v>3556</v>
      </c>
      <c r="H860" s="109" t="s">
        <v>3520</v>
      </c>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row>
    <row r="861" s="5" customFormat="1" ht="53" customHeight="1" spans="1:190">
      <c r="A861" s="98">
        <v>732</v>
      </c>
      <c r="B861" s="105" t="s">
        <v>3557</v>
      </c>
      <c r="C861" s="105" t="s">
        <v>2070</v>
      </c>
      <c r="D861" s="105" t="s">
        <v>3558</v>
      </c>
      <c r="E861" s="106" t="s">
        <v>3559</v>
      </c>
      <c r="F861" s="107">
        <v>40</v>
      </c>
      <c r="G861" s="108" t="s">
        <v>3560</v>
      </c>
      <c r="H861" s="109" t="s">
        <v>3520</v>
      </c>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row>
    <row r="862" s="5" customFormat="1" ht="53" customHeight="1" spans="1:190">
      <c r="A862" s="98">
        <v>733</v>
      </c>
      <c r="B862" s="105" t="s">
        <v>3561</v>
      </c>
      <c r="C862" s="105" t="s">
        <v>2070</v>
      </c>
      <c r="D862" s="105" t="s">
        <v>3562</v>
      </c>
      <c r="E862" s="106" t="s">
        <v>3563</v>
      </c>
      <c r="F862" s="107">
        <v>52</v>
      </c>
      <c r="G862" s="108" t="s">
        <v>3564</v>
      </c>
      <c r="H862" s="109" t="s">
        <v>3520</v>
      </c>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row>
    <row r="863" s="5" customFormat="1" ht="53" customHeight="1" spans="1:190">
      <c r="A863" s="98">
        <v>734</v>
      </c>
      <c r="B863" s="105" t="s">
        <v>3565</v>
      </c>
      <c r="C863" s="105" t="s">
        <v>2070</v>
      </c>
      <c r="D863" s="105" t="s">
        <v>3566</v>
      </c>
      <c r="E863" s="106" t="s">
        <v>3547</v>
      </c>
      <c r="F863" s="107">
        <v>20</v>
      </c>
      <c r="G863" s="108" t="s">
        <v>3567</v>
      </c>
      <c r="H863" s="109" t="s">
        <v>3520</v>
      </c>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row>
    <row r="864" s="5" customFormat="1" ht="53" customHeight="1" spans="1:190">
      <c r="A864" s="98">
        <v>735</v>
      </c>
      <c r="B864" s="105" t="s">
        <v>3568</v>
      </c>
      <c r="C864" s="105" t="s">
        <v>2070</v>
      </c>
      <c r="D864" s="105" t="s">
        <v>3569</v>
      </c>
      <c r="E864" s="106" t="s">
        <v>3570</v>
      </c>
      <c r="F864" s="107">
        <v>76</v>
      </c>
      <c r="G864" s="108" t="s">
        <v>3571</v>
      </c>
      <c r="H864" s="109" t="s">
        <v>3520</v>
      </c>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row>
    <row r="865" s="5" customFormat="1" ht="53" customHeight="1" spans="1:190">
      <c r="A865" s="98">
        <v>736</v>
      </c>
      <c r="B865" s="105" t="s">
        <v>3572</v>
      </c>
      <c r="C865" s="105" t="s">
        <v>2070</v>
      </c>
      <c r="D865" s="105" t="s">
        <v>3573</v>
      </c>
      <c r="E865" s="106" t="s">
        <v>3574</v>
      </c>
      <c r="F865" s="107">
        <v>36</v>
      </c>
      <c r="G865" s="108" t="s">
        <v>3575</v>
      </c>
      <c r="H865" s="109" t="s">
        <v>3520</v>
      </c>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row>
    <row r="866" s="5" customFormat="1" ht="53" customHeight="1" spans="1:190">
      <c r="A866" s="98">
        <v>737</v>
      </c>
      <c r="B866" s="105" t="s">
        <v>3576</v>
      </c>
      <c r="C866" s="105" t="s">
        <v>2070</v>
      </c>
      <c r="D866" s="105" t="s">
        <v>3577</v>
      </c>
      <c r="E866" s="106" t="s">
        <v>3578</v>
      </c>
      <c r="F866" s="107">
        <v>8</v>
      </c>
      <c r="G866" s="108" t="s">
        <v>3579</v>
      </c>
      <c r="H866" s="109" t="s">
        <v>3520</v>
      </c>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row>
    <row r="867" s="5" customFormat="1" ht="53" customHeight="1" spans="1:190">
      <c r="A867" s="98">
        <v>738</v>
      </c>
      <c r="B867" s="105" t="s">
        <v>3580</v>
      </c>
      <c r="C867" s="105" t="s">
        <v>2070</v>
      </c>
      <c r="D867" s="105" t="s">
        <v>3581</v>
      </c>
      <c r="E867" s="106" t="s">
        <v>3582</v>
      </c>
      <c r="F867" s="107">
        <v>72</v>
      </c>
      <c r="G867" s="108" t="s">
        <v>3583</v>
      </c>
      <c r="H867" s="109" t="s">
        <v>3520</v>
      </c>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row>
    <row r="868" s="5" customFormat="1" ht="53" customHeight="1" spans="1:190">
      <c r="A868" s="98">
        <v>739</v>
      </c>
      <c r="B868" s="105" t="s">
        <v>3584</v>
      </c>
      <c r="C868" s="105" t="s">
        <v>1534</v>
      </c>
      <c r="D868" s="105" t="s">
        <v>3585</v>
      </c>
      <c r="E868" s="106" t="s">
        <v>3586</v>
      </c>
      <c r="F868" s="107">
        <v>4.5</v>
      </c>
      <c r="G868" s="108" t="s">
        <v>3587</v>
      </c>
      <c r="H868" s="109" t="s">
        <v>3520</v>
      </c>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row>
    <row r="869" s="5" customFormat="1" ht="53" customHeight="1" spans="1:190">
      <c r="A869" s="98">
        <v>740</v>
      </c>
      <c r="B869" s="105" t="s">
        <v>3588</v>
      </c>
      <c r="C869" s="105" t="s">
        <v>2059</v>
      </c>
      <c r="D869" s="105" t="s">
        <v>3589</v>
      </c>
      <c r="E869" s="106" t="s">
        <v>3590</v>
      </c>
      <c r="F869" s="107">
        <v>156</v>
      </c>
      <c r="G869" s="108" t="s">
        <v>3591</v>
      </c>
      <c r="H869" s="109" t="s">
        <v>3520</v>
      </c>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row>
    <row r="870" s="5" customFormat="1" ht="53" customHeight="1" spans="1:190">
      <c r="A870" s="98">
        <v>741</v>
      </c>
      <c r="B870" s="105" t="s">
        <v>3592</v>
      </c>
      <c r="C870" s="105" t="s">
        <v>2059</v>
      </c>
      <c r="D870" s="105" t="s">
        <v>3593</v>
      </c>
      <c r="E870" s="106" t="s">
        <v>3594</v>
      </c>
      <c r="F870" s="107">
        <v>152</v>
      </c>
      <c r="G870" s="108" t="s">
        <v>3595</v>
      </c>
      <c r="H870" s="109" t="s">
        <v>3520</v>
      </c>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row>
    <row r="871" s="5" customFormat="1" ht="53" customHeight="1" spans="1:190">
      <c r="A871" s="98">
        <v>742</v>
      </c>
      <c r="B871" s="105" t="s">
        <v>3596</v>
      </c>
      <c r="C871" s="105" t="s">
        <v>2059</v>
      </c>
      <c r="D871" s="105" t="s">
        <v>3597</v>
      </c>
      <c r="E871" s="106" t="s">
        <v>3598</v>
      </c>
      <c r="F871" s="107">
        <v>96</v>
      </c>
      <c r="G871" s="108" t="s">
        <v>3599</v>
      </c>
      <c r="H871" s="109" t="s">
        <v>3520</v>
      </c>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row>
    <row r="872" s="5" customFormat="1" ht="53" customHeight="1" spans="1:190">
      <c r="A872" s="98">
        <v>743</v>
      </c>
      <c r="B872" s="105" t="s">
        <v>3600</v>
      </c>
      <c r="C872" s="105" t="s">
        <v>2059</v>
      </c>
      <c r="D872" s="105" t="s">
        <v>3601</v>
      </c>
      <c r="E872" s="106" t="s">
        <v>3602</v>
      </c>
      <c r="F872" s="107">
        <v>108</v>
      </c>
      <c r="G872" s="108" t="s">
        <v>3603</v>
      </c>
      <c r="H872" s="109" t="s">
        <v>3520</v>
      </c>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row>
    <row r="873" s="5" customFormat="1" ht="53" customHeight="1" spans="1:190">
      <c r="A873" s="98">
        <v>744</v>
      </c>
      <c r="B873" s="105" t="s">
        <v>3604</v>
      </c>
      <c r="C873" s="110" t="s">
        <v>3605</v>
      </c>
      <c r="D873" s="110" t="s">
        <v>3606</v>
      </c>
      <c r="E873" s="111" t="s">
        <v>3607</v>
      </c>
      <c r="F873" s="118">
        <v>3200</v>
      </c>
      <c r="G873" s="113" t="s">
        <v>3608</v>
      </c>
      <c r="H873" s="114">
        <v>45834</v>
      </c>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row>
    <row r="874" s="5" customFormat="1" ht="53" customHeight="1" spans="1:190">
      <c r="A874" s="98">
        <v>745</v>
      </c>
      <c r="B874" s="105" t="s">
        <v>3609</v>
      </c>
      <c r="C874" s="110" t="s">
        <v>3610</v>
      </c>
      <c r="D874" s="110" t="s">
        <v>3611</v>
      </c>
      <c r="E874" s="111" t="s">
        <v>3612</v>
      </c>
      <c r="F874" s="118">
        <v>3000</v>
      </c>
      <c r="G874" s="113" t="s">
        <v>3613</v>
      </c>
      <c r="H874" s="114">
        <v>45834</v>
      </c>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row>
    <row r="875" s="5" customFormat="1" ht="53" customHeight="1" spans="1:190">
      <c r="A875" s="98">
        <v>746</v>
      </c>
      <c r="B875" s="105" t="s">
        <v>3614</v>
      </c>
      <c r="C875" s="110" t="s">
        <v>3614</v>
      </c>
      <c r="D875" s="110" t="s">
        <v>3615</v>
      </c>
      <c r="E875" s="111" t="s">
        <v>3616</v>
      </c>
      <c r="F875" s="118">
        <v>500</v>
      </c>
      <c r="G875" s="113" t="s">
        <v>3617</v>
      </c>
      <c r="H875" s="114" t="s">
        <v>3618</v>
      </c>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row>
    <row r="876" s="5" customFormat="1" ht="53" customHeight="1" spans="1:190">
      <c r="A876" s="98">
        <v>747</v>
      </c>
      <c r="B876" s="105" t="s">
        <v>3619</v>
      </c>
      <c r="C876" s="110" t="s">
        <v>3620</v>
      </c>
      <c r="D876" s="110" t="s">
        <v>3621</v>
      </c>
      <c r="E876" s="111" t="s">
        <v>3622</v>
      </c>
      <c r="F876" s="118">
        <v>30000</v>
      </c>
      <c r="G876" s="104" t="s">
        <v>3623</v>
      </c>
      <c r="H876" s="114" t="s">
        <v>3624</v>
      </c>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row>
    <row r="877" s="5" customFormat="1" ht="53" customHeight="1" spans="1:190">
      <c r="A877" s="98">
        <v>748</v>
      </c>
      <c r="B877" s="105" t="s">
        <v>3625</v>
      </c>
      <c r="C877" s="110" t="s">
        <v>3626</v>
      </c>
      <c r="D877" s="110" t="s">
        <v>3627</v>
      </c>
      <c r="E877" s="111" t="s">
        <v>3628</v>
      </c>
      <c r="F877" s="118">
        <v>1580</v>
      </c>
      <c r="G877" s="113" t="s">
        <v>3629</v>
      </c>
      <c r="H877" s="114">
        <v>45835</v>
      </c>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row>
    <row r="878" s="5" customFormat="1" ht="53" customHeight="1" spans="1:190">
      <c r="A878" s="98">
        <v>749</v>
      </c>
      <c r="B878" s="105" t="s">
        <v>3630</v>
      </c>
      <c r="C878" s="110" t="s">
        <v>3630</v>
      </c>
      <c r="D878" s="110" t="s">
        <v>3631</v>
      </c>
      <c r="E878" s="111" t="s">
        <v>3632</v>
      </c>
      <c r="F878" s="118">
        <v>800</v>
      </c>
      <c r="G878" s="113" t="s">
        <v>3633</v>
      </c>
      <c r="H878" s="114">
        <v>45835</v>
      </c>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row>
    <row r="879" s="5" customFormat="1" ht="53" customHeight="1" spans="1:190">
      <c r="A879" s="98">
        <v>750</v>
      </c>
      <c r="B879" s="105" t="s">
        <v>3634</v>
      </c>
      <c r="C879" s="110" t="s">
        <v>3634</v>
      </c>
      <c r="D879" s="110" t="s">
        <v>3635</v>
      </c>
      <c r="E879" s="111" t="s">
        <v>3636</v>
      </c>
      <c r="F879" s="118">
        <v>2000</v>
      </c>
      <c r="G879" s="113" t="s">
        <v>3637</v>
      </c>
      <c r="H879" s="114">
        <v>45835</v>
      </c>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row>
    <row r="880" s="5" customFormat="1" ht="53" customHeight="1" spans="1:190">
      <c r="A880" s="98">
        <v>751</v>
      </c>
      <c r="B880" s="105" t="s">
        <v>3638</v>
      </c>
      <c r="C880" s="105" t="s">
        <v>3639</v>
      </c>
      <c r="D880" s="105" t="s">
        <v>3640</v>
      </c>
      <c r="E880" s="106" t="s">
        <v>3641</v>
      </c>
      <c r="F880" s="107">
        <v>500</v>
      </c>
      <c r="G880" s="108" t="s">
        <v>3642</v>
      </c>
      <c r="H880" s="109" t="s">
        <v>3643</v>
      </c>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row>
    <row r="881" s="5" customFormat="1" ht="53" customHeight="1" spans="1:190">
      <c r="A881" s="98">
        <v>752</v>
      </c>
      <c r="B881" s="105" t="s">
        <v>3644</v>
      </c>
      <c r="C881" s="105" t="s">
        <v>1534</v>
      </c>
      <c r="D881" s="105" t="s">
        <v>3645</v>
      </c>
      <c r="E881" s="106" t="s">
        <v>3646</v>
      </c>
      <c r="F881" s="107">
        <v>9</v>
      </c>
      <c r="G881" s="108" t="s">
        <v>3647</v>
      </c>
      <c r="H881" s="109" t="s">
        <v>3643</v>
      </c>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row>
    <row r="882" s="5" customFormat="1" ht="53" customHeight="1" spans="1:190">
      <c r="A882" s="98">
        <v>753</v>
      </c>
      <c r="B882" s="105" t="s">
        <v>3648</v>
      </c>
      <c r="C882" s="105" t="s">
        <v>1534</v>
      </c>
      <c r="D882" s="105" t="s">
        <v>3649</v>
      </c>
      <c r="E882" s="106" t="s">
        <v>3650</v>
      </c>
      <c r="F882" s="107">
        <v>9</v>
      </c>
      <c r="G882" s="108" t="s">
        <v>3651</v>
      </c>
      <c r="H882" s="109" t="s">
        <v>3643</v>
      </c>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row>
    <row r="883" s="5" customFormat="1" ht="53" customHeight="1" spans="1:190">
      <c r="A883" s="98">
        <v>754</v>
      </c>
      <c r="B883" s="105" t="s">
        <v>3652</v>
      </c>
      <c r="C883" s="105" t="s">
        <v>2070</v>
      </c>
      <c r="D883" s="105" t="s">
        <v>3653</v>
      </c>
      <c r="E883" s="106" t="s">
        <v>3654</v>
      </c>
      <c r="F883" s="107">
        <v>160</v>
      </c>
      <c r="G883" s="108" t="s">
        <v>3655</v>
      </c>
      <c r="H883" s="109" t="s">
        <v>3643</v>
      </c>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row>
    <row r="884" s="5" customFormat="1" ht="53" customHeight="1" spans="1:190">
      <c r="A884" s="98">
        <v>755</v>
      </c>
      <c r="B884" s="105" t="s">
        <v>3656</v>
      </c>
      <c r="C884" s="105" t="s">
        <v>2070</v>
      </c>
      <c r="D884" s="105" t="s">
        <v>3657</v>
      </c>
      <c r="E884" s="106" t="s">
        <v>3658</v>
      </c>
      <c r="F884" s="107">
        <v>32</v>
      </c>
      <c r="G884" s="108" t="s">
        <v>3659</v>
      </c>
      <c r="H884" s="109" t="s">
        <v>3643</v>
      </c>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row>
    <row r="885" s="5" customFormat="1" ht="53" customHeight="1" spans="1:190">
      <c r="A885" s="98">
        <v>756</v>
      </c>
      <c r="B885" s="105" t="s">
        <v>3660</v>
      </c>
      <c r="C885" s="105" t="s">
        <v>2070</v>
      </c>
      <c r="D885" s="105" t="s">
        <v>3661</v>
      </c>
      <c r="E885" s="106" t="s">
        <v>3662</v>
      </c>
      <c r="F885" s="107">
        <v>12</v>
      </c>
      <c r="G885" s="108" t="s">
        <v>3663</v>
      </c>
      <c r="H885" s="109" t="s">
        <v>3643</v>
      </c>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row>
    <row r="886" s="5" customFormat="1" ht="53" customHeight="1" spans="1:190">
      <c r="A886" s="98">
        <v>757</v>
      </c>
      <c r="B886" s="105" t="s">
        <v>3664</v>
      </c>
      <c r="C886" s="105" t="s">
        <v>2070</v>
      </c>
      <c r="D886" s="105" t="s">
        <v>3665</v>
      </c>
      <c r="E886" s="106" t="s">
        <v>3666</v>
      </c>
      <c r="F886" s="107">
        <v>16</v>
      </c>
      <c r="G886" s="108" t="s">
        <v>3667</v>
      </c>
      <c r="H886" s="109" t="s">
        <v>3643</v>
      </c>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row>
    <row r="887" s="5" customFormat="1" ht="53" customHeight="1" spans="1:190">
      <c r="A887" s="98">
        <v>758</v>
      </c>
      <c r="B887" s="105" t="s">
        <v>3668</v>
      </c>
      <c r="C887" s="105" t="s">
        <v>2070</v>
      </c>
      <c r="D887" s="105" t="s">
        <v>3669</v>
      </c>
      <c r="E887" s="106" t="s">
        <v>3670</v>
      </c>
      <c r="F887" s="107">
        <v>48</v>
      </c>
      <c r="G887" s="108" t="s">
        <v>3671</v>
      </c>
      <c r="H887" s="109" t="s">
        <v>3643</v>
      </c>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row>
    <row r="888" s="5" customFormat="1" ht="53" customHeight="1" spans="1:190">
      <c r="A888" s="98">
        <v>759</v>
      </c>
      <c r="B888" s="105" t="s">
        <v>3672</v>
      </c>
      <c r="C888" s="105" t="s">
        <v>2070</v>
      </c>
      <c r="D888" s="105" t="s">
        <v>3673</v>
      </c>
      <c r="E888" s="106" t="s">
        <v>3674</v>
      </c>
      <c r="F888" s="107">
        <v>32</v>
      </c>
      <c r="G888" s="108" t="s">
        <v>3675</v>
      </c>
      <c r="H888" s="109" t="s">
        <v>3643</v>
      </c>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row>
    <row r="889" s="5" customFormat="1" ht="53" customHeight="1" spans="1:190">
      <c r="A889" s="98">
        <v>760</v>
      </c>
      <c r="B889" s="105" t="s">
        <v>3676</v>
      </c>
      <c r="C889" s="105" t="s">
        <v>2070</v>
      </c>
      <c r="D889" s="105" t="s">
        <v>3669</v>
      </c>
      <c r="E889" s="106" t="s">
        <v>3677</v>
      </c>
      <c r="F889" s="107">
        <v>52</v>
      </c>
      <c r="G889" s="108" t="s">
        <v>3678</v>
      </c>
      <c r="H889" s="109" t="s">
        <v>3643</v>
      </c>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row>
    <row r="890" s="5" customFormat="1" ht="53" customHeight="1" spans="1:190">
      <c r="A890" s="98">
        <v>761</v>
      </c>
      <c r="B890" s="105" t="s">
        <v>3679</v>
      </c>
      <c r="C890" s="105" t="s">
        <v>1534</v>
      </c>
      <c r="D890" s="105" t="s">
        <v>3680</v>
      </c>
      <c r="E890" s="106" t="s">
        <v>3681</v>
      </c>
      <c r="F890" s="107">
        <v>10.8</v>
      </c>
      <c r="G890" s="108" t="s">
        <v>3682</v>
      </c>
      <c r="H890" s="109" t="s">
        <v>3643</v>
      </c>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row>
    <row r="891" s="5" customFormat="1" ht="53" customHeight="1" spans="1:190">
      <c r="A891" s="98">
        <v>762</v>
      </c>
      <c r="B891" s="105" t="s">
        <v>3683</v>
      </c>
      <c r="C891" s="105" t="s">
        <v>2070</v>
      </c>
      <c r="D891" s="105" t="s">
        <v>3684</v>
      </c>
      <c r="E891" s="106" t="s">
        <v>3685</v>
      </c>
      <c r="F891" s="107">
        <v>156</v>
      </c>
      <c r="G891" s="108" t="s">
        <v>3686</v>
      </c>
      <c r="H891" s="109" t="s">
        <v>3643</v>
      </c>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row>
    <row r="892" s="5" customFormat="1" ht="53" customHeight="1" spans="1:190">
      <c r="A892" s="98">
        <v>763</v>
      </c>
      <c r="B892" s="105" t="s">
        <v>3687</v>
      </c>
      <c r="C892" s="105" t="s">
        <v>2070</v>
      </c>
      <c r="D892" s="105" t="s">
        <v>3688</v>
      </c>
      <c r="E892" s="106" t="s">
        <v>3689</v>
      </c>
      <c r="F892" s="107">
        <v>36</v>
      </c>
      <c r="G892" s="108" t="s">
        <v>3690</v>
      </c>
      <c r="H892" s="109" t="s">
        <v>3643</v>
      </c>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row>
    <row r="893" s="5" customFormat="1" ht="53" customHeight="1" spans="1:190">
      <c r="A893" s="98">
        <v>764</v>
      </c>
      <c r="B893" s="105" t="s">
        <v>3691</v>
      </c>
      <c r="C893" s="105" t="s">
        <v>2070</v>
      </c>
      <c r="D893" s="105" t="s">
        <v>3692</v>
      </c>
      <c r="E893" s="106" t="s">
        <v>3693</v>
      </c>
      <c r="F893" s="107">
        <v>36</v>
      </c>
      <c r="G893" s="108" t="s">
        <v>3694</v>
      </c>
      <c r="H893" s="109" t="s">
        <v>3643</v>
      </c>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row>
    <row r="894" s="5" customFormat="1" ht="53" customHeight="1" spans="1:190">
      <c r="A894" s="98">
        <v>765</v>
      </c>
      <c r="B894" s="105" t="s">
        <v>3695</v>
      </c>
      <c r="C894" s="105" t="s">
        <v>2070</v>
      </c>
      <c r="D894" s="105" t="s">
        <v>3696</v>
      </c>
      <c r="E894" s="106" t="s">
        <v>3697</v>
      </c>
      <c r="F894" s="107">
        <v>24</v>
      </c>
      <c r="G894" s="108" t="s">
        <v>3698</v>
      </c>
      <c r="H894" s="109" t="s">
        <v>3643</v>
      </c>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row>
    <row r="895" s="5" customFormat="1" ht="53" customHeight="1" spans="1:190">
      <c r="A895" s="98">
        <v>766</v>
      </c>
      <c r="B895" s="105" t="s">
        <v>3699</v>
      </c>
      <c r="C895" s="105" t="s">
        <v>2070</v>
      </c>
      <c r="D895" s="105" t="s">
        <v>3700</v>
      </c>
      <c r="E895" s="106" t="s">
        <v>3701</v>
      </c>
      <c r="F895" s="107">
        <v>60</v>
      </c>
      <c r="G895" s="108" t="s">
        <v>3702</v>
      </c>
      <c r="H895" s="109" t="s">
        <v>3643</v>
      </c>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row>
    <row r="896" s="5" customFormat="1" ht="53" customHeight="1" spans="1:190">
      <c r="A896" s="98">
        <v>767</v>
      </c>
      <c r="B896" s="105" t="s">
        <v>3703</v>
      </c>
      <c r="C896" s="105" t="s">
        <v>2070</v>
      </c>
      <c r="D896" s="105" t="s">
        <v>3704</v>
      </c>
      <c r="E896" s="106" t="s">
        <v>3705</v>
      </c>
      <c r="F896" s="107">
        <v>8</v>
      </c>
      <c r="G896" s="108" t="s">
        <v>3706</v>
      </c>
      <c r="H896" s="109" t="s">
        <v>3643</v>
      </c>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row>
    <row r="897" s="5" customFormat="1" ht="53" customHeight="1" spans="1:190">
      <c r="A897" s="98">
        <v>768</v>
      </c>
      <c r="B897" s="105" t="s">
        <v>3707</v>
      </c>
      <c r="C897" s="105" t="s">
        <v>2070</v>
      </c>
      <c r="D897" s="105" t="s">
        <v>3708</v>
      </c>
      <c r="E897" s="106" t="s">
        <v>3709</v>
      </c>
      <c r="F897" s="107">
        <v>16</v>
      </c>
      <c r="G897" s="108" t="s">
        <v>3710</v>
      </c>
      <c r="H897" s="109" t="s">
        <v>3643</v>
      </c>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row>
    <row r="898" s="5" customFormat="1" ht="53" customHeight="1" spans="1:190">
      <c r="A898" s="98">
        <v>769</v>
      </c>
      <c r="B898" s="105" t="s">
        <v>3711</v>
      </c>
      <c r="C898" s="105" t="s">
        <v>2070</v>
      </c>
      <c r="D898" s="105" t="s">
        <v>3712</v>
      </c>
      <c r="E898" s="106" t="s">
        <v>3713</v>
      </c>
      <c r="F898" s="107">
        <v>12</v>
      </c>
      <c r="G898" s="108" t="s">
        <v>3714</v>
      </c>
      <c r="H898" s="109" t="s">
        <v>3643</v>
      </c>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row>
    <row r="899" s="5" customFormat="1" ht="53" customHeight="1" spans="1:190">
      <c r="A899" s="98">
        <v>770</v>
      </c>
      <c r="B899" s="105" t="s">
        <v>3715</v>
      </c>
      <c r="C899" s="105" t="s">
        <v>2070</v>
      </c>
      <c r="D899" s="105" t="s">
        <v>3716</v>
      </c>
      <c r="E899" s="106" t="s">
        <v>3717</v>
      </c>
      <c r="F899" s="107">
        <v>12</v>
      </c>
      <c r="G899" s="108" t="s">
        <v>3718</v>
      </c>
      <c r="H899" s="109" t="s">
        <v>3643</v>
      </c>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row>
    <row r="900" s="5" customFormat="1" ht="53" customHeight="1" spans="1:190">
      <c r="A900" s="98">
        <v>771</v>
      </c>
      <c r="B900" s="105" t="s">
        <v>3719</v>
      </c>
      <c r="C900" s="105" t="s">
        <v>2070</v>
      </c>
      <c r="D900" s="105" t="s">
        <v>3720</v>
      </c>
      <c r="E900" s="106" t="s">
        <v>3721</v>
      </c>
      <c r="F900" s="107">
        <v>16</v>
      </c>
      <c r="G900" s="108" t="s">
        <v>3722</v>
      </c>
      <c r="H900" s="109" t="s">
        <v>3643</v>
      </c>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row>
    <row r="901" s="5" customFormat="1" ht="53" customHeight="1" spans="1:190">
      <c r="A901" s="98">
        <v>772</v>
      </c>
      <c r="B901" s="105" t="s">
        <v>3723</v>
      </c>
      <c r="C901" s="105" t="s">
        <v>2070</v>
      </c>
      <c r="D901" s="105" t="s">
        <v>3724</v>
      </c>
      <c r="E901" s="106" t="s">
        <v>3725</v>
      </c>
      <c r="F901" s="107">
        <v>80</v>
      </c>
      <c r="G901" s="108" t="s">
        <v>3726</v>
      </c>
      <c r="H901" s="109" t="s">
        <v>3643</v>
      </c>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row>
    <row r="902" s="5" customFormat="1" ht="53" customHeight="1" spans="1:190">
      <c r="A902" s="98">
        <v>773</v>
      </c>
      <c r="B902" s="105" t="s">
        <v>3727</v>
      </c>
      <c r="C902" s="105" t="s">
        <v>2070</v>
      </c>
      <c r="D902" s="105" t="s">
        <v>3728</v>
      </c>
      <c r="E902" s="106" t="s">
        <v>3729</v>
      </c>
      <c r="F902" s="107">
        <v>16</v>
      </c>
      <c r="G902" s="108" t="s">
        <v>3730</v>
      </c>
      <c r="H902" s="109" t="s">
        <v>3643</v>
      </c>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row>
    <row r="903" s="5" customFormat="1" ht="53" customHeight="1" spans="1:190">
      <c r="A903" s="98">
        <v>774</v>
      </c>
      <c r="B903" s="105" t="s">
        <v>3731</v>
      </c>
      <c r="C903" s="105" t="s">
        <v>2070</v>
      </c>
      <c r="D903" s="105" t="s">
        <v>3732</v>
      </c>
      <c r="E903" s="106" t="s">
        <v>3733</v>
      </c>
      <c r="F903" s="107">
        <v>128</v>
      </c>
      <c r="G903" s="108" t="s">
        <v>3734</v>
      </c>
      <c r="H903" s="109" t="s">
        <v>3643</v>
      </c>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row>
    <row r="904" s="5" customFormat="1" ht="53" customHeight="1" spans="1:190">
      <c r="A904" s="98">
        <v>775</v>
      </c>
      <c r="B904" s="105" t="s">
        <v>3735</v>
      </c>
      <c r="C904" s="105" t="s">
        <v>3321</v>
      </c>
      <c r="D904" s="105" t="s">
        <v>3736</v>
      </c>
      <c r="E904" s="106" t="s">
        <v>3737</v>
      </c>
      <c r="F904" s="107">
        <v>6.25</v>
      </c>
      <c r="G904" s="108" t="s">
        <v>3738</v>
      </c>
      <c r="H904" s="109" t="s">
        <v>3739</v>
      </c>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row>
    <row r="905" s="5" customFormat="1" ht="53" customHeight="1" spans="1:190">
      <c r="A905" s="98">
        <v>776</v>
      </c>
      <c r="B905" s="105" t="s">
        <v>3740</v>
      </c>
      <c r="C905" s="105" t="s">
        <v>1534</v>
      </c>
      <c r="D905" s="105" t="s">
        <v>3741</v>
      </c>
      <c r="E905" s="106" t="s">
        <v>3742</v>
      </c>
      <c r="F905" s="107">
        <v>7.5</v>
      </c>
      <c r="G905" s="108" t="s">
        <v>3743</v>
      </c>
      <c r="H905" s="109" t="s">
        <v>3739</v>
      </c>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row>
    <row r="906" s="5" customFormat="1" ht="53" customHeight="1" spans="1:190">
      <c r="A906" s="98">
        <v>777</v>
      </c>
      <c r="B906" s="105" t="s">
        <v>3744</v>
      </c>
      <c r="C906" s="105" t="s">
        <v>1534</v>
      </c>
      <c r="D906" s="105" t="s">
        <v>3745</v>
      </c>
      <c r="E906" s="106" t="s">
        <v>3746</v>
      </c>
      <c r="F906" s="107">
        <v>12</v>
      </c>
      <c r="G906" s="108" t="s">
        <v>3747</v>
      </c>
      <c r="H906" s="109" t="s">
        <v>3739</v>
      </c>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row>
    <row r="907" s="5" customFormat="1" ht="53" customHeight="1" spans="1:190">
      <c r="A907" s="98">
        <v>778</v>
      </c>
      <c r="B907" s="105" t="s">
        <v>3748</v>
      </c>
      <c r="C907" s="105" t="s">
        <v>2070</v>
      </c>
      <c r="D907" s="105" t="s">
        <v>3749</v>
      </c>
      <c r="E907" s="106" t="s">
        <v>3750</v>
      </c>
      <c r="F907" s="107">
        <v>36</v>
      </c>
      <c r="G907" s="108" t="s">
        <v>3751</v>
      </c>
      <c r="H907" s="109" t="s">
        <v>3739</v>
      </c>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row>
    <row r="908" s="5" customFormat="1" ht="53" customHeight="1" spans="1:190">
      <c r="A908" s="98">
        <v>779</v>
      </c>
      <c r="B908" s="105" t="s">
        <v>3752</v>
      </c>
      <c r="C908" s="105" t="s">
        <v>2070</v>
      </c>
      <c r="D908" s="105" t="s">
        <v>3753</v>
      </c>
      <c r="E908" s="106" t="s">
        <v>3754</v>
      </c>
      <c r="F908" s="107">
        <v>8</v>
      </c>
      <c r="G908" s="108" t="s">
        <v>3755</v>
      </c>
      <c r="H908" s="109" t="s">
        <v>3739</v>
      </c>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row>
    <row r="909" s="5" customFormat="1" ht="53" customHeight="1" spans="1:190">
      <c r="A909" s="98">
        <v>780</v>
      </c>
      <c r="B909" s="105" t="s">
        <v>3756</v>
      </c>
      <c r="C909" s="105" t="s">
        <v>2070</v>
      </c>
      <c r="D909" s="105" t="s">
        <v>3757</v>
      </c>
      <c r="E909" s="106" t="s">
        <v>3758</v>
      </c>
      <c r="F909" s="107">
        <v>44</v>
      </c>
      <c r="G909" s="108" t="s">
        <v>3759</v>
      </c>
      <c r="H909" s="109" t="s">
        <v>3739</v>
      </c>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row>
    <row r="910" s="5" customFormat="1" ht="53" customHeight="1" spans="1:190">
      <c r="A910" s="98">
        <v>781</v>
      </c>
      <c r="B910" s="105" t="s">
        <v>3760</v>
      </c>
      <c r="C910" s="105" t="s">
        <v>2070</v>
      </c>
      <c r="D910" s="105" t="s">
        <v>3761</v>
      </c>
      <c r="E910" s="106" t="s">
        <v>3762</v>
      </c>
      <c r="F910" s="107">
        <v>48</v>
      </c>
      <c r="G910" s="108" t="s">
        <v>3763</v>
      </c>
      <c r="H910" s="109" t="s">
        <v>3739</v>
      </c>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row>
    <row r="911" s="5" customFormat="1" ht="53" customHeight="1" spans="1:190">
      <c r="A911" s="98">
        <v>782</v>
      </c>
      <c r="B911" s="105" t="s">
        <v>3764</v>
      </c>
      <c r="C911" s="105" t="s">
        <v>1534</v>
      </c>
      <c r="D911" s="105" t="s">
        <v>3765</v>
      </c>
      <c r="E911" s="106" t="s">
        <v>3766</v>
      </c>
      <c r="F911" s="107">
        <v>8</v>
      </c>
      <c r="G911" s="108" t="s">
        <v>3767</v>
      </c>
      <c r="H911" s="109" t="s">
        <v>3739</v>
      </c>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row>
    <row r="912" s="5" customFormat="1" ht="53" customHeight="1" spans="1:190">
      <c r="A912" s="98">
        <v>783</v>
      </c>
      <c r="B912" s="105" t="s">
        <v>3768</v>
      </c>
      <c r="C912" s="105" t="s">
        <v>3321</v>
      </c>
      <c r="D912" s="105" t="s">
        <v>3769</v>
      </c>
      <c r="E912" s="106" t="s">
        <v>3770</v>
      </c>
      <c r="F912" s="107">
        <v>6.25</v>
      </c>
      <c r="G912" s="108" t="s">
        <v>3771</v>
      </c>
      <c r="H912" s="109" t="s">
        <v>3772</v>
      </c>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row>
    <row r="913" s="5" customFormat="1" ht="53" customHeight="1" spans="1:190">
      <c r="A913" s="98">
        <v>784</v>
      </c>
      <c r="B913" s="105" t="s">
        <v>3773</v>
      </c>
      <c r="C913" s="105" t="s">
        <v>3321</v>
      </c>
      <c r="D913" s="105" t="s">
        <v>3774</v>
      </c>
      <c r="E913" s="106" t="s">
        <v>3775</v>
      </c>
      <c r="F913" s="107">
        <v>15.93</v>
      </c>
      <c r="G913" s="108" t="s">
        <v>3776</v>
      </c>
      <c r="H913" s="109" t="s">
        <v>3772</v>
      </c>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row>
    <row r="914" s="5" customFormat="1" ht="53" customHeight="1" spans="1:190">
      <c r="A914" s="98">
        <v>785</v>
      </c>
      <c r="B914" s="105" t="s">
        <v>3777</v>
      </c>
      <c r="C914" s="105" t="s">
        <v>3321</v>
      </c>
      <c r="D914" s="105" t="s">
        <v>3778</v>
      </c>
      <c r="E914" s="106" t="s">
        <v>3779</v>
      </c>
      <c r="F914" s="107">
        <v>7.81</v>
      </c>
      <c r="G914" s="108" t="s">
        <v>3780</v>
      </c>
      <c r="H914" s="109" t="s">
        <v>3772</v>
      </c>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row>
    <row r="915" s="5" customFormat="1" ht="53" customHeight="1" spans="1:190">
      <c r="A915" s="98">
        <v>786</v>
      </c>
      <c r="B915" s="105" t="s">
        <v>3781</v>
      </c>
      <c r="C915" s="105" t="s">
        <v>3321</v>
      </c>
      <c r="D915" s="105" t="s">
        <v>3782</v>
      </c>
      <c r="E915" s="106" t="s">
        <v>3783</v>
      </c>
      <c r="F915" s="107">
        <v>6.25</v>
      </c>
      <c r="G915" s="108" t="s">
        <v>3784</v>
      </c>
      <c r="H915" s="109" t="s">
        <v>3772</v>
      </c>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row>
    <row r="916" s="5" customFormat="1" ht="53" customHeight="1" spans="1:190">
      <c r="A916" s="98">
        <v>787</v>
      </c>
      <c r="B916" s="105" t="s">
        <v>3785</v>
      </c>
      <c r="C916" s="105" t="s">
        <v>2070</v>
      </c>
      <c r="D916" s="105" t="s">
        <v>3786</v>
      </c>
      <c r="E916" s="106" t="s">
        <v>3787</v>
      </c>
      <c r="F916" s="107">
        <v>28</v>
      </c>
      <c r="G916" s="108" t="s">
        <v>3788</v>
      </c>
      <c r="H916" s="109" t="s">
        <v>3772</v>
      </c>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row>
    <row r="917" s="5" customFormat="1" ht="53" customHeight="1" spans="1:190">
      <c r="A917" s="98">
        <v>788</v>
      </c>
      <c r="B917" s="105" t="s">
        <v>3789</v>
      </c>
      <c r="C917" s="105" t="s">
        <v>2070</v>
      </c>
      <c r="D917" s="105" t="s">
        <v>3790</v>
      </c>
      <c r="E917" s="106" t="s">
        <v>3791</v>
      </c>
      <c r="F917" s="107">
        <v>48</v>
      </c>
      <c r="G917" s="108" t="s">
        <v>3792</v>
      </c>
      <c r="H917" s="109" t="s">
        <v>3772</v>
      </c>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row>
    <row r="918" s="5" customFormat="1" ht="53" customHeight="1" spans="1:190">
      <c r="A918" s="98">
        <v>789</v>
      </c>
      <c r="B918" s="105" t="s">
        <v>3793</v>
      </c>
      <c r="C918" s="105" t="s">
        <v>2070</v>
      </c>
      <c r="D918" s="105" t="s">
        <v>3794</v>
      </c>
      <c r="E918" s="106" t="s">
        <v>3795</v>
      </c>
      <c r="F918" s="107">
        <v>36</v>
      </c>
      <c r="G918" s="108" t="s">
        <v>3796</v>
      </c>
      <c r="H918" s="109" t="s">
        <v>3772</v>
      </c>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row>
    <row r="919" s="5" customFormat="1" ht="53" customHeight="1" spans="1:190">
      <c r="A919" s="98">
        <v>790</v>
      </c>
      <c r="B919" s="105" t="s">
        <v>3797</v>
      </c>
      <c r="C919" s="105" t="s">
        <v>2070</v>
      </c>
      <c r="D919" s="105" t="s">
        <v>3798</v>
      </c>
      <c r="E919" s="106" t="s">
        <v>3799</v>
      </c>
      <c r="F919" s="107">
        <v>64</v>
      </c>
      <c r="G919" s="108" t="s">
        <v>3800</v>
      </c>
      <c r="H919" s="109" t="s">
        <v>3772</v>
      </c>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row>
    <row r="920" s="5" customFormat="1" ht="53" customHeight="1" spans="1:190">
      <c r="A920" s="98">
        <v>791</v>
      </c>
      <c r="B920" s="105" t="s">
        <v>3801</v>
      </c>
      <c r="C920" s="105" t="s">
        <v>2070</v>
      </c>
      <c r="D920" s="105" t="s">
        <v>3798</v>
      </c>
      <c r="E920" s="106" t="s">
        <v>3802</v>
      </c>
      <c r="F920" s="107">
        <v>84</v>
      </c>
      <c r="G920" s="108" t="s">
        <v>3803</v>
      </c>
      <c r="H920" s="109" t="s">
        <v>3772</v>
      </c>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row>
    <row r="921" s="5" customFormat="1" ht="53" customHeight="1" spans="1:190">
      <c r="A921" s="98">
        <v>792</v>
      </c>
      <c r="B921" s="105" t="s">
        <v>3804</v>
      </c>
      <c r="C921" s="105" t="s">
        <v>2070</v>
      </c>
      <c r="D921" s="105" t="s">
        <v>3805</v>
      </c>
      <c r="E921" s="106" t="s">
        <v>3806</v>
      </c>
      <c r="F921" s="107">
        <v>72</v>
      </c>
      <c r="G921" s="108" t="s">
        <v>3807</v>
      </c>
      <c r="H921" s="109" t="s">
        <v>3772</v>
      </c>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row>
    <row r="922" s="5" customFormat="1" ht="53" customHeight="1" spans="1:190">
      <c r="A922" s="98">
        <v>793</v>
      </c>
      <c r="B922" s="105" t="s">
        <v>3808</v>
      </c>
      <c r="C922" s="105" t="s">
        <v>2070</v>
      </c>
      <c r="D922" s="105" t="s">
        <v>3809</v>
      </c>
      <c r="E922" s="106" t="s">
        <v>3810</v>
      </c>
      <c r="F922" s="107">
        <v>12</v>
      </c>
      <c r="G922" s="108" t="s">
        <v>3811</v>
      </c>
      <c r="H922" s="109" t="s">
        <v>3772</v>
      </c>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row>
    <row r="923" s="5" customFormat="1" ht="53" customHeight="1" spans="1:190">
      <c r="A923" s="98">
        <v>794</v>
      </c>
      <c r="B923" s="105" t="s">
        <v>3812</v>
      </c>
      <c r="C923" s="105" t="s">
        <v>2070</v>
      </c>
      <c r="D923" s="105" t="s">
        <v>3813</v>
      </c>
      <c r="E923" s="106" t="s">
        <v>3814</v>
      </c>
      <c r="F923" s="107">
        <v>60</v>
      </c>
      <c r="G923" s="108" t="s">
        <v>3815</v>
      </c>
      <c r="H923" s="109" t="s">
        <v>3772</v>
      </c>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row>
    <row r="924" s="5" customFormat="1" ht="53" customHeight="1" spans="1:190">
      <c r="A924" s="98">
        <v>795</v>
      </c>
      <c r="B924" s="105" t="s">
        <v>3816</v>
      </c>
      <c r="C924" s="105" t="s">
        <v>2070</v>
      </c>
      <c r="D924" s="105" t="s">
        <v>3817</v>
      </c>
      <c r="E924" s="106" t="s">
        <v>3818</v>
      </c>
      <c r="F924" s="107">
        <v>20</v>
      </c>
      <c r="G924" s="108" t="s">
        <v>3819</v>
      </c>
      <c r="H924" s="109" t="s">
        <v>3772</v>
      </c>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row>
    <row r="925" s="5" customFormat="1" ht="53" customHeight="1" spans="1:190">
      <c r="A925" s="98">
        <v>796</v>
      </c>
      <c r="B925" s="105" t="s">
        <v>3820</v>
      </c>
      <c r="C925" s="105" t="s">
        <v>2070</v>
      </c>
      <c r="D925" s="105" t="s">
        <v>3821</v>
      </c>
      <c r="E925" s="106" t="s">
        <v>3822</v>
      </c>
      <c r="F925" s="107">
        <v>12</v>
      </c>
      <c r="G925" s="108" t="s">
        <v>3823</v>
      </c>
      <c r="H925" s="109" t="s">
        <v>3772</v>
      </c>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row>
    <row r="926" s="5" customFormat="1" ht="53" customHeight="1" spans="1:190">
      <c r="A926" s="98">
        <v>797</v>
      </c>
      <c r="B926" s="105" t="s">
        <v>3824</v>
      </c>
      <c r="C926" s="105" t="s">
        <v>2070</v>
      </c>
      <c r="D926" s="105" t="s">
        <v>3825</v>
      </c>
      <c r="E926" s="106" t="s">
        <v>3826</v>
      </c>
      <c r="F926" s="107">
        <v>80</v>
      </c>
      <c r="G926" s="108" t="s">
        <v>3827</v>
      </c>
      <c r="H926" s="109" t="s">
        <v>3772</v>
      </c>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row>
    <row r="927" s="5" customFormat="1" ht="53" customHeight="1" spans="1:190">
      <c r="A927" s="98">
        <v>798</v>
      </c>
      <c r="B927" s="105" t="s">
        <v>3828</v>
      </c>
      <c r="C927" s="105" t="s">
        <v>2070</v>
      </c>
      <c r="D927" s="105" t="s">
        <v>3829</v>
      </c>
      <c r="E927" s="106" t="s">
        <v>3830</v>
      </c>
      <c r="F927" s="107">
        <v>8</v>
      </c>
      <c r="G927" s="108" t="s">
        <v>3831</v>
      </c>
      <c r="H927" s="109" t="s">
        <v>3772</v>
      </c>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row>
    <row r="928" s="5" customFormat="1" ht="53" customHeight="1" spans="1:190">
      <c r="A928" s="98">
        <v>799</v>
      </c>
      <c r="B928" s="105" t="s">
        <v>3832</v>
      </c>
      <c r="C928" s="105" t="s">
        <v>2070</v>
      </c>
      <c r="D928" s="105" t="s">
        <v>3833</v>
      </c>
      <c r="E928" s="106" t="s">
        <v>3834</v>
      </c>
      <c r="F928" s="107">
        <v>80</v>
      </c>
      <c r="G928" s="108" t="s">
        <v>3835</v>
      </c>
      <c r="H928" s="109" t="s">
        <v>3772</v>
      </c>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row>
    <row r="929" s="5" customFormat="1" ht="53" customHeight="1" spans="1:190">
      <c r="A929" s="98">
        <v>800</v>
      </c>
      <c r="B929" s="105" t="s">
        <v>3836</v>
      </c>
      <c r="C929" s="105" t="s">
        <v>2070</v>
      </c>
      <c r="D929" s="105" t="s">
        <v>3837</v>
      </c>
      <c r="E929" s="106" t="s">
        <v>3838</v>
      </c>
      <c r="F929" s="107">
        <v>16</v>
      </c>
      <c r="G929" s="108" t="s">
        <v>3839</v>
      </c>
      <c r="H929" s="109" t="s">
        <v>3772</v>
      </c>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row>
    <row r="930" s="5" customFormat="1" ht="53" customHeight="1" spans="1:190">
      <c r="A930" s="98">
        <v>801</v>
      </c>
      <c r="B930" s="105" t="s">
        <v>3840</v>
      </c>
      <c r="C930" s="105" t="s">
        <v>2070</v>
      </c>
      <c r="D930" s="105" t="s">
        <v>3841</v>
      </c>
      <c r="E930" s="106" t="s">
        <v>3842</v>
      </c>
      <c r="F930" s="107">
        <v>28</v>
      </c>
      <c r="G930" s="108" t="s">
        <v>3843</v>
      </c>
      <c r="H930" s="109" t="s">
        <v>3772</v>
      </c>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row>
    <row r="931" s="5" customFormat="1" ht="53" customHeight="1" spans="1:190">
      <c r="A931" s="98">
        <v>802</v>
      </c>
      <c r="B931" s="105" t="s">
        <v>3844</v>
      </c>
      <c r="C931" s="105" t="s">
        <v>2070</v>
      </c>
      <c r="D931" s="105" t="s">
        <v>3845</v>
      </c>
      <c r="E931" s="106" t="s">
        <v>3846</v>
      </c>
      <c r="F931" s="107">
        <v>8</v>
      </c>
      <c r="G931" s="108" t="s">
        <v>3847</v>
      </c>
      <c r="H931" s="109" t="s">
        <v>3772</v>
      </c>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row>
    <row r="932" s="5" customFormat="1" ht="53" customHeight="1" spans="1:190">
      <c r="A932" s="98">
        <v>803</v>
      </c>
      <c r="B932" s="105" t="s">
        <v>3848</v>
      </c>
      <c r="C932" s="105" t="s">
        <v>2070</v>
      </c>
      <c r="D932" s="105" t="s">
        <v>3849</v>
      </c>
      <c r="E932" s="106" t="s">
        <v>3754</v>
      </c>
      <c r="F932" s="107">
        <v>8</v>
      </c>
      <c r="G932" s="108" t="s">
        <v>3850</v>
      </c>
      <c r="H932" s="109" t="s">
        <v>3851</v>
      </c>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row>
    <row r="933" s="5" customFormat="1" ht="53" customHeight="1" spans="1:190">
      <c r="A933" s="98">
        <v>804</v>
      </c>
      <c r="B933" s="105" t="s">
        <v>3852</v>
      </c>
      <c r="C933" s="105" t="s">
        <v>2070</v>
      </c>
      <c r="D933" s="105" t="s">
        <v>3853</v>
      </c>
      <c r="E933" s="106" t="s">
        <v>3854</v>
      </c>
      <c r="F933" s="107">
        <v>12</v>
      </c>
      <c r="G933" s="108" t="s">
        <v>3855</v>
      </c>
      <c r="H933" s="109" t="s">
        <v>3851</v>
      </c>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row>
    <row r="934" s="5" customFormat="1" ht="53" customHeight="1" spans="1:190">
      <c r="A934" s="98">
        <v>805</v>
      </c>
      <c r="B934" s="105" t="s">
        <v>3856</v>
      </c>
      <c r="C934" s="105" t="s">
        <v>2070</v>
      </c>
      <c r="D934" s="105" t="s">
        <v>3857</v>
      </c>
      <c r="E934" s="106" t="s">
        <v>3858</v>
      </c>
      <c r="F934" s="107">
        <v>56</v>
      </c>
      <c r="G934" s="108" t="s">
        <v>3859</v>
      </c>
      <c r="H934" s="109" t="s">
        <v>3851</v>
      </c>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row>
    <row r="935" s="5" customFormat="1" ht="53" customHeight="1" spans="1:190">
      <c r="A935" s="98">
        <v>806</v>
      </c>
      <c r="B935" s="105" t="s">
        <v>3860</v>
      </c>
      <c r="C935" s="105" t="s">
        <v>2070</v>
      </c>
      <c r="D935" s="105" t="s">
        <v>3861</v>
      </c>
      <c r="E935" s="106" t="s">
        <v>3862</v>
      </c>
      <c r="F935" s="107">
        <v>36</v>
      </c>
      <c r="G935" s="108" t="s">
        <v>3863</v>
      </c>
      <c r="H935" s="109" t="s">
        <v>3851</v>
      </c>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row>
    <row r="936" s="5" customFormat="1" ht="53" customHeight="1" spans="1:190">
      <c r="A936" s="98">
        <v>807</v>
      </c>
      <c r="B936" s="105" t="s">
        <v>3864</v>
      </c>
      <c r="C936" s="105" t="s">
        <v>2070</v>
      </c>
      <c r="D936" s="105" t="s">
        <v>3861</v>
      </c>
      <c r="E936" s="106" t="s">
        <v>3865</v>
      </c>
      <c r="F936" s="107">
        <v>44</v>
      </c>
      <c r="G936" s="108" t="s">
        <v>3866</v>
      </c>
      <c r="H936" s="109" t="s">
        <v>3851</v>
      </c>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row>
    <row r="937" s="5" customFormat="1" ht="53" customHeight="1" spans="1:190">
      <c r="A937" s="98">
        <v>808</v>
      </c>
      <c r="B937" s="105" t="s">
        <v>3867</v>
      </c>
      <c r="C937" s="105" t="s">
        <v>2070</v>
      </c>
      <c r="D937" s="105" t="s">
        <v>3868</v>
      </c>
      <c r="E937" s="106" t="s">
        <v>3869</v>
      </c>
      <c r="F937" s="107">
        <v>36</v>
      </c>
      <c r="G937" s="108" t="s">
        <v>3870</v>
      </c>
      <c r="H937" s="109" t="s">
        <v>3851</v>
      </c>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row>
    <row r="938" s="5" customFormat="1" ht="53" customHeight="1" spans="1:190">
      <c r="A938" s="98">
        <v>809</v>
      </c>
      <c r="B938" s="105" t="s">
        <v>3871</v>
      </c>
      <c r="C938" s="105" t="s">
        <v>3321</v>
      </c>
      <c r="D938" s="105" t="s">
        <v>3872</v>
      </c>
      <c r="E938" s="106" t="s">
        <v>3873</v>
      </c>
      <c r="F938" s="107">
        <v>10</v>
      </c>
      <c r="G938" s="108" t="s">
        <v>3874</v>
      </c>
      <c r="H938" s="109" t="s">
        <v>3851</v>
      </c>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row>
    <row r="939" s="5" customFormat="1" ht="53" customHeight="1" spans="1:190">
      <c r="A939" s="98">
        <v>810</v>
      </c>
      <c r="B939" s="105" t="s">
        <v>3875</v>
      </c>
      <c r="C939" s="105" t="s">
        <v>3321</v>
      </c>
      <c r="D939" s="105" t="s">
        <v>3876</v>
      </c>
      <c r="E939" s="106" t="s">
        <v>3877</v>
      </c>
      <c r="F939" s="107">
        <v>14.06</v>
      </c>
      <c r="G939" s="108" t="s">
        <v>3878</v>
      </c>
      <c r="H939" s="109" t="s">
        <v>3851</v>
      </c>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row>
    <row r="940" s="5" customFormat="1" ht="53" customHeight="1" spans="1:190">
      <c r="A940" s="98">
        <v>811</v>
      </c>
      <c r="B940" s="105" t="s">
        <v>3879</v>
      </c>
      <c r="C940" s="105" t="s">
        <v>3321</v>
      </c>
      <c r="D940" s="105" t="s">
        <v>3880</v>
      </c>
      <c r="E940" s="106" t="s">
        <v>3881</v>
      </c>
      <c r="F940" s="107">
        <v>6.25</v>
      </c>
      <c r="G940" s="108" t="s">
        <v>3882</v>
      </c>
      <c r="H940" s="109" t="s">
        <v>3851</v>
      </c>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row>
    <row r="941" s="5" customFormat="1" ht="53" customHeight="1" spans="1:190">
      <c r="A941" s="98">
        <v>812</v>
      </c>
      <c r="B941" s="105" t="s">
        <v>3883</v>
      </c>
      <c r="C941" s="105" t="s">
        <v>2070</v>
      </c>
      <c r="D941" s="105" t="s">
        <v>3884</v>
      </c>
      <c r="E941" s="106" t="s">
        <v>3885</v>
      </c>
      <c r="F941" s="107">
        <v>16</v>
      </c>
      <c r="G941" s="108" t="s">
        <v>3886</v>
      </c>
      <c r="H941" s="109" t="s">
        <v>3851</v>
      </c>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row>
    <row r="942" s="5" customFormat="1" ht="53" customHeight="1" spans="1:190">
      <c r="A942" s="98">
        <v>813</v>
      </c>
      <c r="B942" s="105" t="s">
        <v>3887</v>
      </c>
      <c r="C942" s="105" t="s">
        <v>3321</v>
      </c>
      <c r="D942" s="105" t="s">
        <v>3888</v>
      </c>
      <c r="E942" s="106" t="s">
        <v>3889</v>
      </c>
      <c r="F942" s="107">
        <v>8.12</v>
      </c>
      <c r="G942" s="108" t="s">
        <v>3890</v>
      </c>
      <c r="H942" s="109" t="s">
        <v>3851</v>
      </c>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row>
    <row r="943" s="5" customFormat="1" ht="53" customHeight="1" spans="1:190">
      <c r="A943" s="98">
        <v>814</v>
      </c>
      <c r="B943" s="105" t="s">
        <v>3891</v>
      </c>
      <c r="C943" s="105" t="s">
        <v>2070</v>
      </c>
      <c r="D943" s="105" t="s">
        <v>3892</v>
      </c>
      <c r="E943" s="106" t="s">
        <v>3893</v>
      </c>
      <c r="F943" s="107">
        <v>440</v>
      </c>
      <c r="G943" s="108" t="s">
        <v>3894</v>
      </c>
      <c r="H943" s="109" t="s">
        <v>3851</v>
      </c>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row>
    <row r="944" s="5" customFormat="1" ht="53" customHeight="1" spans="1:190">
      <c r="A944" s="98">
        <v>815</v>
      </c>
      <c r="B944" s="105" t="s">
        <v>3895</v>
      </c>
      <c r="C944" s="105" t="s">
        <v>2070</v>
      </c>
      <c r="D944" s="105" t="s">
        <v>3896</v>
      </c>
      <c r="E944" s="106" t="s">
        <v>3897</v>
      </c>
      <c r="F944" s="107">
        <v>32</v>
      </c>
      <c r="G944" s="108" t="s">
        <v>3898</v>
      </c>
      <c r="H944" s="109" t="s">
        <v>3851</v>
      </c>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row>
    <row r="945" s="5" customFormat="1" ht="53" customHeight="1" spans="1:190">
      <c r="A945" s="98">
        <v>816</v>
      </c>
      <c r="B945" s="105" t="s">
        <v>3899</v>
      </c>
      <c r="C945" s="105" t="s">
        <v>2070</v>
      </c>
      <c r="D945" s="105" t="s">
        <v>3900</v>
      </c>
      <c r="E945" s="106" t="s">
        <v>3901</v>
      </c>
      <c r="F945" s="107">
        <v>32</v>
      </c>
      <c r="G945" s="108" t="s">
        <v>3902</v>
      </c>
      <c r="H945" s="109" t="s">
        <v>3851</v>
      </c>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row>
    <row r="946" s="5" customFormat="1" ht="53" customHeight="1" spans="1:190">
      <c r="A946" s="98">
        <v>817</v>
      </c>
      <c r="B946" s="105" t="s">
        <v>3903</v>
      </c>
      <c r="C946" s="105" t="s">
        <v>2070</v>
      </c>
      <c r="D946" s="105" t="s">
        <v>3904</v>
      </c>
      <c r="E946" s="106" t="s">
        <v>3905</v>
      </c>
      <c r="F946" s="107">
        <v>116</v>
      </c>
      <c r="G946" s="108" t="s">
        <v>3906</v>
      </c>
      <c r="H946" s="109" t="s">
        <v>3851</v>
      </c>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row>
    <row r="947" s="5" customFormat="1" ht="53" customHeight="1" spans="1:190">
      <c r="A947" s="98">
        <v>818</v>
      </c>
      <c r="B947" s="105" t="s">
        <v>3907</v>
      </c>
      <c r="C947" s="105" t="s">
        <v>2070</v>
      </c>
      <c r="D947" s="105" t="s">
        <v>3908</v>
      </c>
      <c r="E947" s="106" t="s">
        <v>3909</v>
      </c>
      <c r="F947" s="107">
        <v>40</v>
      </c>
      <c r="G947" s="108" t="s">
        <v>3910</v>
      </c>
      <c r="H947" s="109" t="s">
        <v>3851</v>
      </c>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row>
    <row r="948" s="5" customFormat="1" ht="53" customHeight="1" spans="1:190">
      <c r="A948" s="98">
        <v>819</v>
      </c>
      <c r="B948" s="105" t="s">
        <v>3911</v>
      </c>
      <c r="C948" s="105" t="s">
        <v>2070</v>
      </c>
      <c r="D948" s="105" t="s">
        <v>3912</v>
      </c>
      <c r="E948" s="106" t="s">
        <v>3913</v>
      </c>
      <c r="F948" s="107">
        <v>44</v>
      </c>
      <c r="G948" s="108" t="s">
        <v>3914</v>
      </c>
      <c r="H948" s="109" t="s">
        <v>3851</v>
      </c>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row>
    <row r="949" s="5" customFormat="1" ht="53" customHeight="1" spans="1:190">
      <c r="A949" s="98">
        <v>820</v>
      </c>
      <c r="B949" s="105" t="s">
        <v>3915</v>
      </c>
      <c r="C949" s="105" t="s">
        <v>2070</v>
      </c>
      <c r="D949" s="105" t="s">
        <v>3908</v>
      </c>
      <c r="E949" s="106" t="s">
        <v>3916</v>
      </c>
      <c r="F949" s="107">
        <v>36</v>
      </c>
      <c r="G949" s="108" t="s">
        <v>3917</v>
      </c>
      <c r="H949" s="109" t="s">
        <v>3851</v>
      </c>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row>
    <row r="950" s="5" customFormat="1" ht="53" customHeight="1" spans="1:190">
      <c r="A950" s="98">
        <v>821</v>
      </c>
      <c r="B950" s="105" t="s">
        <v>3918</v>
      </c>
      <c r="C950" s="105" t="s">
        <v>2070</v>
      </c>
      <c r="D950" s="105" t="s">
        <v>3919</v>
      </c>
      <c r="E950" s="106" t="s">
        <v>3920</v>
      </c>
      <c r="F950" s="107">
        <v>76</v>
      </c>
      <c r="G950" s="108" t="s">
        <v>3921</v>
      </c>
      <c r="H950" s="109" t="s">
        <v>3851</v>
      </c>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row>
    <row r="951" s="5" customFormat="1" ht="53" customHeight="1" spans="1:190">
      <c r="A951" s="98">
        <v>822</v>
      </c>
      <c r="B951" s="105" t="s">
        <v>3922</v>
      </c>
      <c r="C951" s="105" t="s">
        <v>2070</v>
      </c>
      <c r="D951" s="105" t="s">
        <v>3923</v>
      </c>
      <c r="E951" s="106" t="s">
        <v>3924</v>
      </c>
      <c r="F951" s="107">
        <v>76</v>
      </c>
      <c r="G951" s="108" t="s">
        <v>3925</v>
      </c>
      <c r="H951" s="109" t="s">
        <v>3851</v>
      </c>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row>
    <row r="952" s="5" customFormat="1" ht="53" customHeight="1" spans="1:190">
      <c r="A952" s="98">
        <v>823</v>
      </c>
      <c r="B952" s="105" t="s">
        <v>3926</v>
      </c>
      <c r="C952" s="105" t="s">
        <v>2070</v>
      </c>
      <c r="D952" s="105" t="s">
        <v>3927</v>
      </c>
      <c r="E952" s="106" t="s">
        <v>3928</v>
      </c>
      <c r="F952" s="107">
        <v>52</v>
      </c>
      <c r="G952" s="108" t="s">
        <v>3929</v>
      </c>
      <c r="H952" s="109" t="s">
        <v>3851</v>
      </c>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row>
    <row r="953" s="5" customFormat="1" ht="53" customHeight="1" spans="1:190">
      <c r="A953" s="98">
        <v>824</v>
      </c>
      <c r="B953" s="105" t="s">
        <v>3930</v>
      </c>
      <c r="C953" s="105" t="s">
        <v>2070</v>
      </c>
      <c r="D953" s="105" t="s">
        <v>3931</v>
      </c>
      <c r="E953" s="106" t="s">
        <v>3932</v>
      </c>
      <c r="F953" s="107">
        <v>108</v>
      </c>
      <c r="G953" s="108" t="s">
        <v>3933</v>
      </c>
      <c r="H953" s="109" t="s">
        <v>3851</v>
      </c>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row>
    <row r="954" s="5" customFormat="1" ht="53" customHeight="1" spans="1:190">
      <c r="A954" s="98">
        <v>825</v>
      </c>
      <c r="B954" s="105" t="s">
        <v>3934</v>
      </c>
      <c r="C954" s="105" t="s">
        <v>2070</v>
      </c>
      <c r="D954" s="105" t="s">
        <v>3935</v>
      </c>
      <c r="E954" s="106" t="s">
        <v>3936</v>
      </c>
      <c r="F954" s="107">
        <v>36</v>
      </c>
      <c r="G954" s="108" t="s">
        <v>3937</v>
      </c>
      <c r="H954" s="109" t="s">
        <v>3851</v>
      </c>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row>
    <row r="955" s="5" customFormat="1" ht="53" customHeight="1" spans="1:190">
      <c r="A955" s="98"/>
      <c r="B955" s="110"/>
      <c r="C955" s="110"/>
      <c r="D955" s="110"/>
      <c r="E955" s="111"/>
      <c r="F955" s="118"/>
      <c r="G955" s="113"/>
      <c r="H955" s="114"/>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row>
    <row r="956" ht="39" customHeight="1" spans="1:8">
      <c r="A956" s="69" t="s">
        <v>3938</v>
      </c>
      <c r="B956" s="31"/>
      <c r="C956" s="30"/>
      <c r="D956" s="30"/>
      <c r="E956" s="30"/>
      <c r="F956" s="70"/>
      <c r="G956" s="69"/>
      <c r="H956" s="119"/>
    </row>
    <row r="957" ht="118" customHeight="1" spans="1:8">
      <c r="A957" s="120">
        <v>1</v>
      </c>
      <c r="B957" s="39" t="s">
        <v>3939</v>
      </c>
      <c r="C957" s="39" t="s">
        <v>27</v>
      </c>
      <c r="D957" s="39" t="s">
        <v>3940</v>
      </c>
      <c r="E957" s="39" t="s">
        <v>3941</v>
      </c>
      <c r="F957" s="34" t="s">
        <v>3942</v>
      </c>
      <c r="G957" s="34" t="s">
        <v>3943</v>
      </c>
      <c r="H957" s="35">
        <v>45684</v>
      </c>
    </row>
    <row r="958" ht="106" customHeight="1" spans="1:8">
      <c r="A958" s="120">
        <v>2</v>
      </c>
      <c r="B958" s="39" t="s">
        <v>3944</v>
      </c>
      <c r="C958" s="39" t="s">
        <v>27</v>
      </c>
      <c r="D958" s="39" t="s">
        <v>3940</v>
      </c>
      <c r="E958" s="39" t="s">
        <v>3945</v>
      </c>
      <c r="F958" s="34" t="s">
        <v>3942</v>
      </c>
      <c r="G958" s="34" t="s">
        <v>3946</v>
      </c>
      <c r="H958" s="35">
        <v>45734</v>
      </c>
    </row>
    <row r="959" ht="64" customHeight="1" spans="1:8">
      <c r="A959" s="120">
        <v>3</v>
      </c>
      <c r="B959" s="51" t="s">
        <v>3947</v>
      </c>
      <c r="C959" s="51" t="s">
        <v>3948</v>
      </c>
      <c r="D959" s="51" t="s">
        <v>3949</v>
      </c>
      <c r="E959" s="39" t="s">
        <v>3950</v>
      </c>
      <c r="F959" s="34" t="s">
        <v>3942</v>
      </c>
      <c r="G959" s="34" t="s">
        <v>3951</v>
      </c>
      <c r="H959" s="35">
        <v>45740</v>
      </c>
    </row>
    <row r="960" ht="150" customHeight="1" spans="1:8">
      <c r="A960" s="120">
        <v>4</v>
      </c>
      <c r="B960" s="39" t="s">
        <v>3952</v>
      </c>
      <c r="C960" s="39" t="s">
        <v>27</v>
      </c>
      <c r="D960" s="39" t="s">
        <v>288</v>
      </c>
      <c r="E960" s="39" t="s">
        <v>3953</v>
      </c>
      <c r="F960" s="34" t="s">
        <v>3942</v>
      </c>
      <c r="G960" s="34" t="s">
        <v>3954</v>
      </c>
      <c r="H960" s="35">
        <v>45742</v>
      </c>
    </row>
    <row r="961" ht="135" customHeight="1" spans="1:8">
      <c r="A961" s="120">
        <v>5</v>
      </c>
      <c r="B961" s="51" t="s">
        <v>3955</v>
      </c>
      <c r="C961" s="51" t="s">
        <v>3956</v>
      </c>
      <c r="D961" s="51" t="s">
        <v>3957</v>
      </c>
      <c r="E961" s="39" t="s">
        <v>3958</v>
      </c>
      <c r="F961" s="34" t="s">
        <v>3942</v>
      </c>
      <c r="G961" s="34" t="s">
        <v>3959</v>
      </c>
      <c r="H961" s="35">
        <v>45783</v>
      </c>
    </row>
    <row r="962" ht="81" spans="1:8">
      <c r="A962" s="120">
        <v>6</v>
      </c>
      <c r="B962" s="51" t="s">
        <v>368</v>
      </c>
      <c r="C962" s="51" t="s">
        <v>272</v>
      </c>
      <c r="D962" s="51" t="s">
        <v>369</v>
      </c>
      <c r="E962" s="39" t="s">
        <v>370</v>
      </c>
      <c r="F962" s="34" t="s">
        <v>3942</v>
      </c>
      <c r="G962" s="34" t="s">
        <v>3960</v>
      </c>
      <c r="H962" s="35">
        <v>45791</v>
      </c>
    </row>
    <row r="963" ht="40.5" spans="1:8">
      <c r="A963" s="120">
        <v>7</v>
      </c>
      <c r="B963" s="51" t="s">
        <v>3961</v>
      </c>
      <c r="C963" s="51" t="s">
        <v>3962</v>
      </c>
      <c r="D963" s="51" t="s">
        <v>3963</v>
      </c>
      <c r="E963" s="39" t="s">
        <v>3964</v>
      </c>
      <c r="F963" s="34" t="s">
        <v>3942</v>
      </c>
      <c r="G963" s="34" t="s">
        <v>3965</v>
      </c>
      <c r="H963" s="35">
        <v>45793</v>
      </c>
    </row>
    <row r="964" ht="108" spans="1:8">
      <c r="A964" s="120">
        <v>8</v>
      </c>
      <c r="B964" s="51" t="s">
        <v>409</v>
      </c>
      <c r="C964" s="51" t="s">
        <v>171</v>
      </c>
      <c r="D964" s="51" t="s">
        <v>410</v>
      </c>
      <c r="E964" s="39" t="s">
        <v>411</v>
      </c>
      <c r="F964" s="34" t="s">
        <v>3942</v>
      </c>
      <c r="G964" s="34" t="s">
        <v>3966</v>
      </c>
      <c r="H964" s="77">
        <v>45833</v>
      </c>
    </row>
    <row r="965" ht="14.25" spans="1:8">
      <c r="A965" s="120"/>
      <c r="B965" s="39"/>
      <c r="C965" s="39"/>
      <c r="D965" s="39"/>
      <c r="E965" s="39"/>
      <c r="F965" s="34"/>
      <c r="G965" s="34"/>
      <c r="H965" s="35"/>
    </row>
  </sheetData>
  <mergeCells count="19">
    <mergeCell ref="A1:H1"/>
    <mergeCell ref="A2:B2"/>
    <mergeCell ref="P6:Q6"/>
    <mergeCell ref="Y6:Z6"/>
    <mergeCell ref="AH6:AI6"/>
    <mergeCell ref="AQ6:AR6"/>
    <mergeCell ref="AZ6:BA6"/>
    <mergeCell ref="BI6:BJ6"/>
    <mergeCell ref="BR6:BS6"/>
    <mergeCell ref="CA6:CB6"/>
    <mergeCell ref="CJ6:CK6"/>
    <mergeCell ref="CS6:CT6"/>
    <mergeCell ref="DB6:DC6"/>
    <mergeCell ref="A8:B8"/>
    <mergeCell ref="A9:C9"/>
    <mergeCell ref="A30:C30"/>
    <mergeCell ref="A53:C53"/>
    <mergeCell ref="A129:B129"/>
    <mergeCell ref="A956:B956"/>
  </mergeCells>
  <conditionalFormatting sqref="G10">
    <cfRule type="duplicateValues" dxfId="0" priority="73"/>
  </conditionalFormatting>
  <conditionalFormatting sqref="G11">
    <cfRule type="duplicateValues" dxfId="0" priority="62"/>
  </conditionalFormatting>
  <conditionalFormatting sqref="G35">
    <cfRule type="duplicateValues" dxfId="0" priority="51"/>
  </conditionalFormatting>
  <conditionalFormatting sqref="G52">
    <cfRule type="duplicateValues" dxfId="0" priority="77"/>
  </conditionalFormatting>
  <conditionalFormatting sqref="B426">
    <cfRule type="duplicateValues" dxfId="0" priority="44"/>
  </conditionalFormatting>
  <conditionalFormatting sqref="E426">
    <cfRule type="duplicateValues" dxfId="0" priority="33"/>
  </conditionalFormatting>
  <conditionalFormatting sqref="B427">
    <cfRule type="duplicateValues" dxfId="0" priority="43"/>
  </conditionalFormatting>
  <conditionalFormatting sqref="E427">
    <cfRule type="duplicateValues" dxfId="0" priority="32"/>
  </conditionalFormatting>
  <conditionalFormatting sqref="B428">
    <cfRule type="duplicateValues" dxfId="0" priority="42"/>
  </conditionalFormatting>
  <conditionalFormatting sqref="E428">
    <cfRule type="duplicateValues" dxfId="0" priority="31"/>
  </conditionalFormatting>
  <conditionalFormatting sqref="B429">
    <cfRule type="duplicateValues" dxfId="0" priority="41"/>
  </conditionalFormatting>
  <conditionalFormatting sqref="E429">
    <cfRule type="duplicateValues" dxfId="0" priority="30"/>
  </conditionalFormatting>
  <conditionalFormatting sqref="B430">
    <cfRule type="duplicateValues" dxfId="0" priority="40"/>
  </conditionalFormatting>
  <conditionalFormatting sqref="E430">
    <cfRule type="duplicateValues" dxfId="0" priority="29"/>
  </conditionalFormatting>
  <conditionalFormatting sqref="B431">
    <cfRule type="duplicateValues" dxfId="0" priority="39"/>
  </conditionalFormatting>
  <conditionalFormatting sqref="E431">
    <cfRule type="duplicateValues" dxfId="0" priority="28"/>
  </conditionalFormatting>
  <conditionalFormatting sqref="B432">
    <cfRule type="duplicateValues" dxfId="0" priority="38"/>
  </conditionalFormatting>
  <conditionalFormatting sqref="E432">
    <cfRule type="duplicateValues" dxfId="0" priority="27"/>
  </conditionalFormatting>
  <conditionalFormatting sqref="B433">
    <cfRule type="duplicateValues" dxfId="0" priority="37"/>
  </conditionalFormatting>
  <conditionalFormatting sqref="E433">
    <cfRule type="duplicateValues" dxfId="0" priority="26"/>
  </conditionalFormatting>
  <conditionalFormatting sqref="B434">
    <cfRule type="duplicateValues" dxfId="0" priority="36"/>
  </conditionalFormatting>
  <conditionalFormatting sqref="E434">
    <cfRule type="duplicateValues" dxfId="0" priority="25"/>
  </conditionalFormatting>
  <conditionalFormatting sqref="B435">
    <cfRule type="duplicateValues" dxfId="0" priority="35"/>
  </conditionalFormatting>
  <conditionalFormatting sqref="E435">
    <cfRule type="duplicateValues" dxfId="0" priority="24"/>
  </conditionalFormatting>
  <conditionalFormatting sqref="B436">
    <cfRule type="duplicateValues" dxfId="0" priority="34"/>
  </conditionalFormatting>
  <conditionalFormatting sqref="E436">
    <cfRule type="duplicateValues" dxfId="0" priority="23"/>
  </conditionalFormatting>
  <conditionalFormatting sqref="B438">
    <cfRule type="duplicateValues" dxfId="0" priority="22"/>
  </conditionalFormatting>
  <conditionalFormatting sqref="E438">
    <cfRule type="duplicateValues" dxfId="0" priority="14"/>
  </conditionalFormatting>
  <conditionalFormatting sqref="B439">
    <cfRule type="duplicateValues" dxfId="0" priority="21"/>
  </conditionalFormatting>
  <conditionalFormatting sqref="E439">
    <cfRule type="duplicateValues" dxfId="0" priority="13"/>
  </conditionalFormatting>
  <conditionalFormatting sqref="B440">
    <cfRule type="duplicateValues" dxfId="0" priority="20"/>
  </conditionalFormatting>
  <conditionalFormatting sqref="E440">
    <cfRule type="duplicateValues" dxfId="0" priority="12"/>
  </conditionalFormatting>
  <conditionalFormatting sqref="B441">
    <cfRule type="duplicateValues" dxfId="0" priority="19"/>
  </conditionalFormatting>
  <conditionalFormatting sqref="E441">
    <cfRule type="duplicateValues" dxfId="0" priority="11"/>
  </conditionalFormatting>
  <conditionalFormatting sqref="B442">
    <cfRule type="duplicateValues" dxfId="0" priority="18"/>
  </conditionalFormatting>
  <conditionalFormatting sqref="E442">
    <cfRule type="duplicateValues" dxfId="0" priority="10"/>
  </conditionalFormatting>
  <conditionalFormatting sqref="B443">
    <cfRule type="duplicateValues" dxfId="0" priority="17"/>
  </conditionalFormatting>
  <conditionalFormatting sqref="E443">
    <cfRule type="duplicateValues" dxfId="0" priority="9"/>
  </conditionalFormatting>
  <conditionalFormatting sqref="B444">
    <cfRule type="duplicateValues" dxfId="0" priority="16"/>
  </conditionalFormatting>
  <conditionalFormatting sqref="E444">
    <cfRule type="duplicateValues" dxfId="0" priority="8"/>
  </conditionalFormatting>
  <conditionalFormatting sqref="B445">
    <cfRule type="duplicateValues" dxfId="0" priority="15"/>
  </conditionalFormatting>
  <conditionalFormatting sqref="E445">
    <cfRule type="duplicateValues" dxfId="0" priority="7"/>
  </conditionalFormatting>
  <conditionalFormatting sqref="B447">
    <cfRule type="duplicateValues" dxfId="0" priority="6"/>
  </conditionalFormatting>
  <conditionalFormatting sqref="E447">
    <cfRule type="duplicateValues" dxfId="0" priority="4"/>
  </conditionalFormatting>
  <conditionalFormatting sqref="B448">
    <cfRule type="duplicateValues" dxfId="0" priority="5"/>
  </conditionalFormatting>
  <conditionalFormatting sqref="E448">
    <cfRule type="duplicateValues" dxfId="0" priority="3"/>
  </conditionalFormatting>
  <conditionalFormatting sqref="B451">
    <cfRule type="duplicateValues" dxfId="0" priority="2"/>
  </conditionalFormatting>
  <conditionalFormatting sqref="E451">
    <cfRule type="duplicateValues" dxfId="0" priority="1"/>
  </conditionalFormatting>
  <conditionalFormatting sqref="B958">
    <cfRule type="duplicateValues" dxfId="0" priority="56"/>
  </conditionalFormatting>
  <conditionalFormatting sqref="G958">
    <cfRule type="duplicateValues" dxfId="0" priority="55"/>
  </conditionalFormatting>
  <conditionalFormatting sqref="B960">
    <cfRule type="duplicateValues" dxfId="0" priority="50"/>
  </conditionalFormatting>
  <conditionalFormatting sqref="G960">
    <cfRule type="duplicateValues" dxfId="0" priority="49"/>
  </conditionalFormatting>
  <conditionalFormatting sqref="A130:A955">
    <cfRule type="duplicateValues" dxfId="0" priority="70"/>
  </conditionalFormatting>
  <conditionalFormatting sqref="B54:B128">
    <cfRule type="duplicateValues" dxfId="0" priority="318"/>
  </conditionalFormatting>
  <conditionalFormatting sqref="B364:B379">
    <cfRule type="duplicateValues" dxfId="0" priority="60"/>
  </conditionalFormatting>
  <conditionalFormatting sqref="B395:B422">
    <cfRule type="duplicateValues" dxfId="0" priority="58"/>
  </conditionalFormatting>
  <conditionalFormatting sqref="G12:G29">
    <cfRule type="duplicateValues" dxfId="0" priority="61"/>
  </conditionalFormatting>
  <conditionalFormatting sqref="G30:G34 G53 G129 G956">
    <cfRule type="duplicateValues" dxfId="0" priority="317"/>
  </conditionalFormatting>
  <conditionalFormatting sqref="B130:B363 B423:B424 B453 B380:B394 B455:B634 B637:B955">
    <cfRule type="duplicateValues" dxfId="0" priority="64"/>
  </conditionalFormatting>
  <conditionalFormatting sqref="F130:F141 F301:F311 F281 F271:F274 F182:F186 F260:F263 F265:F267 F169:F171 F143:F144 F162:F164 F147 F152:F160 F174 F176:F178 F252:F258 F243:F245 F239:F240 F234:F236 F226:F232 F219:F224 F209:F210 F207 F195:F197 F193 F190:F191 F188 F276:F277">
    <cfRule type="duplicateValues" dxfId="0" priority="63"/>
  </conditionalFormatting>
  <conditionalFormatting sqref="B425 B437 B446 B449:B450 B452">
    <cfRule type="duplicateValues" dxfId="0" priority="47"/>
  </conditionalFormatting>
  <conditionalFormatting sqref="B957 B961:B965 B959">
    <cfRule type="duplicateValues" dxfId="0" priority="74"/>
  </conditionalFormatting>
  <conditionalFormatting sqref="G957 G961:G965 G959">
    <cfRule type="duplicateValues" dxfId="0" priority="75"/>
  </conditionalFormatting>
  <dataValidations count="1">
    <dataValidation allowBlank="1" showInputMessage="1" showErrorMessage="1" promptTitle="许可决定日期" prompt="1）必填项&#10;2）填写做出行政决定的具体日期&#10;3）格式是YYYY/MM/DD，如：2016/01/01" sqref="H11:H29"/>
  </dataValidations>
  <printOptions horizontalCentered="1"/>
  <pageMargins left="0.271527777777778" right="0.200694444444444" top="0.271527777777778" bottom="0.239583333333333" header="0.149305555555556" footer="0.118055555555556"/>
  <pageSetup paperSize="8" scale="70" fitToHeight="0" orientation="portrait" horizontalDpi="600" verticalDpi="6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Company>潮州市饶平县机关及下属单位</Company>
  <Application>WPS 表格</Application>
  <HeadingPairs>
    <vt:vector size="2" baseType="variant">
      <vt:variant>
        <vt:lpstr>工作表</vt:lpstr>
      </vt:variant>
      <vt:variant>
        <vt:i4>1</vt:i4>
      </vt:variant>
    </vt:vector>
  </HeadingPairs>
  <TitlesOfParts>
    <vt:vector size="1" baseType="lpstr">
      <vt:lpstr>2025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dc:creator>
  <cp:lastModifiedBy>咸鱼一条</cp:lastModifiedBy>
  <dcterms:created xsi:type="dcterms:W3CDTF">2023-10-12T00:04:00Z</dcterms:created>
  <dcterms:modified xsi:type="dcterms:W3CDTF">2025-07-03T10:38:30Z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7B5C4B83BB0A4E358D0A2B8BAEC1B88F_13</vt:lpwstr>
  </property>
</Properties>
</file>