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正式项目简表" sheetId="2" r:id="rId1"/>
    <sheet name="1" sheetId="4" r:id="rId2"/>
    <sheet name="Sheet1" sheetId="5" r:id="rId3"/>
    <sheet name="Sheet2" sheetId="6" r:id="rId4"/>
  </sheets>
  <definedNames>
    <definedName name="_xlnm._FilterDatabase" localSheetId="0" hidden="1">正式项目简表!$4:$115</definedName>
    <definedName name="_xlnm._FilterDatabase" localSheetId="1" hidden="1">'1'!$A$4:$GM$115</definedName>
    <definedName name="_xlnm.Print_Titles" localSheetId="0">正式项目简表!$3:$4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<sst xmlns="http://schemas.openxmlformats.org/spreadsheetml/2006/main" count="1462" uniqueCount="317">
  <si>
    <r>
      <rPr>
        <sz val="12"/>
        <rFont val="宋体"/>
        <charset val="134"/>
      </rPr>
      <t>附件</t>
    </r>
    <r>
      <rPr>
        <sz val="12"/>
        <rFont val="Times New Roman"/>
        <charset val="134"/>
      </rPr>
      <t>1</t>
    </r>
    <r>
      <rPr>
        <sz val="12"/>
        <rFont val="宋体"/>
        <charset val="134"/>
      </rPr>
      <t>：</t>
    </r>
  </si>
  <si>
    <t>饶平县2025年重点建设正式项目计划表</t>
  </si>
  <si>
    <t>单位：万元</t>
  </si>
  <si>
    <t>序号</t>
  </si>
  <si>
    <t>项目名称</t>
  </si>
  <si>
    <t>所属行业</t>
  </si>
  <si>
    <t>责任单位</t>
  </si>
  <si>
    <t>项目类型</t>
  </si>
  <si>
    <t>建设内容和规模</t>
  </si>
  <si>
    <t>总投资</t>
  </si>
  <si>
    <t>2025年投资计划</t>
  </si>
  <si>
    <t>合计110个</t>
  </si>
  <si>
    <t>大唐潮州电厂5-6号机组项目</t>
  </si>
  <si>
    <t>能源</t>
  </si>
  <si>
    <t>潮州港</t>
  </si>
  <si>
    <t>续建</t>
  </si>
  <si>
    <t>建设2台100万千瓦超超临界二次再热清洁高效燃煤发电机组，同步建设脱硫、脱硝设施、输煤、除尘、除灰渣、海水淡化系统，建设封闭条形储煤场。在电厂现有港池内、现煤码头端部延长线上，扩建一座7万吨级煤码头。</t>
  </si>
  <si>
    <t>正英食品潮州项目</t>
  </si>
  <si>
    <t>产业</t>
  </si>
  <si>
    <t>1、建设3条生产线，主要建筑单体有高温造粒反应塔、厂房、仓库、办公楼、员工宿舍及其它基础设施。2、主要建设3条“浓缩反应塔”生产线，配套建设厂房、仓库及其他基础设施，年产风味植脂末5万吨、果糖6万吨。</t>
  </si>
  <si>
    <t>广东卓科食品科技有限公司年产15万吨焦糖色项目（二期）</t>
  </si>
  <si>
    <t>新开工</t>
  </si>
  <si>
    <t>建设焦糖色生产线，同一期合并，根据需要配套建设厂房、仓库</t>
  </si>
  <si>
    <t>海利名贵木材交易中心（二期）</t>
  </si>
  <si>
    <t>建设1栋六层市场，11栋二层市场，1栋单层垃圾转运站（含公厕）及相关配套设施</t>
  </si>
  <si>
    <t>广东海润冷链仓储项目二期</t>
  </si>
  <si>
    <t>建设一栋二层配套用房1565.7平方米，1栋仓储厂房一8520平方米，1栋仓储厂房二6837.56平方米，1栋水产预制菜生产车间16200平方米，配置130台配套器材，占地面积为15427.18平方米。</t>
  </si>
  <si>
    <t>饶平县宇祥水产养殖有限公司冷冻水产品（预制菜）生产标准化示范基地项目</t>
  </si>
  <si>
    <t>项目规划总用地面积24000平方米，总建筑面积25900平方米，主要建设内容为：1.基础设施建设：办公楼、冷库（13万立方）、生产加工车间（预制菜加工车间、自动化生产车间、精加工车间等）、园区生活配套等主要基础设施及相关配套设备施。2.生产加工设备及配套设备设施（1）速冻系统及标准化辅助配套设备设施（IQF主体设备、压缩机、保温等）；（2）加工设备及标准化辅助配套设备设施（自动化分选机；剥壳机；包装机、真空机、臭氧消毒机、包冰机等）；（3）其他配套（标准化辅助生立用具设备及设施等）一批。</t>
  </si>
  <si>
    <t>普斯汇食品公司冷冻水产品（预制菜）标准化生产基地项目</t>
  </si>
  <si>
    <t>项目规划总用地面积10177.26平方米，总建筑面积20000平方米。主要建设内容为1.基础设施建设用地（生产车间、冷库)：22亩；2.辅助配套建设用地(冷链物流配送区、污水处理区、电房、行政办公楼、员工生活区及其他建设等）8亩；3.其他配套（冷链运输配套、生产管理MES 系统、生产加工设备、冷冻设备、生产辅助设备等）一批。</t>
  </si>
  <si>
    <t>潮州港经济开发区小红山产业园标准厂房一期建设项目</t>
  </si>
  <si>
    <t>市政和园区基础设施</t>
  </si>
  <si>
    <t>项目占地面积约 44.72 亩，建筑面积约 70919.2 平方米，建设内容包括场地软基处理；建设通用厂房；服务综合楼，门卫；同时配套相应的附属工程。</t>
  </si>
  <si>
    <t>潮州港经济开发区文胜围产业园东片基础设施建设项目</t>
  </si>
  <si>
    <t>本项目包含四个子项目：潮州港经济开发区文胜围产业园东片区基础设施（一期）工程、潮州港经济开发区文胜围产业园东片区基础设施（二期）工程、潮州港经济开发区文胜围产业园应急救援项目、潮州港经济开发区文胜围产业园公共配套项目。</t>
  </si>
  <si>
    <t>潮州市新材料产业园基础设施配套项目（一期）</t>
  </si>
  <si>
    <t>本项目纳入《饶平县国民经济和社会发展第十四个五年规划和2035年远景目标纲要》，服务于省级产业园区基础设施，建设包括新材料产业园六通一平基础设施、日处理量约为0.5万吨的污水处理厂（一期）以及排洪沟改道。项目收益来源为土地出让费收入，污水处理费收入，停车充电服务收费，广告费收入。</t>
  </si>
  <si>
    <t>潮州港冷能利用产业园基础设施建设项目（一期）</t>
  </si>
  <si>
    <t>项目占地面积约497359㎡(折合约746亩)，主要建设内容包括：回填平整土地约746亩，建设园区配套道路主干路(宽32米)长约933.6米、3条支路(宽12米)总长约1987.2米(具体长度以实测为准)，并配套给排水、照明、通信等市政配套设施。</t>
  </si>
  <si>
    <t>潮州港经济开发区海上风电产业园基础设施建设项目（一期）</t>
  </si>
  <si>
    <t>项目纳入《饶平县十四五年规划》，规划用地面积265734平方米，主要包括项目用地范围内约399亩土地的回填平整及相关园区配套基础设施等，其中：修筑边坡防护等约10575 平方米。</t>
  </si>
  <si>
    <t>饶平县城区新型城镇化补短板建设项目（一期）</t>
  </si>
  <si>
    <t>黄冈镇人民政府</t>
  </si>
  <si>
    <t>建设规模及内容主要包括四大方面，分别为老旧小区改造及提升11个建设项目，涉及面积209488.9㎡；水环境改造及提升11个建设项目，涉及面积30826㎡；配套停车场13处，涉及面积22719㎡，共934个停车位；老旧厂房周边基础改造，涉及面积83284㎡。</t>
  </si>
  <si>
    <t>潮州市饶平县全域土地综合整治（联饶镇单元)一期项目</t>
  </si>
  <si>
    <t>全域土地综合整治</t>
  </si>
  <si>
    <t>联饶镇人民政府</t>
  </si>
  <si>
    <t>项目实施范围约383.67公顷，建筑面积20150平方米，占地面积3836700平方米，主要建设内容为农用地整理、建设用地整理、乡村振兴和生态保护修复工程，主要包括耕地集中整治示范区建设、增减挂钩及安置区建设、产业用房及设施建设、乡村风貌提升、道路升级改造和历史小矿修复等。</t>
  </si>
  <si>
    <t>110千伏海山（高堂）输变电工程</t>
  </si>
  <si>
    <t>饶平供电局</t>
  </si>
  <si>
    <t>110千伏变电站1座，新增2台4万千伏安主变，110千伏线路2回。</t>
  </si>
  <si>
    <t>潮州110千伏钱东输变电工程</t>
  </si>
  <si>
    <t>潮州110千伏联饶输变电工程</t>
  </si>
  <si>
    <t>110千伏变电站1座，新增2台4万千伏安主变，110千伏线路4回。</t>
  </si>
  <si>
    <t>潮州220千伏龙湾输变电工程</t>
  </si>
  <si>
    <t>项目新建220千伏变电站1座，新增2台18万千伏安主变，220千伏4回，110 线路2回</t>
  </si>
  <si>
    <t>2024年潮州饶平供电局配网工程</t>
  </si>
  <si>
    <t>2024年潮州饶平供电局配网工程计划投资10717万元，包括2023年续建项目69个及2024年新建项目56个。</t>
  </si>
  <si>
    <t>海上粮仓——饶平县海洋牧场现代设施农业基础设施建设项目</t>
  </si>
  <si>
    <t>饶平农业农村局</t>
  </si>
  <si>
    <t>以开展新型环保材料网箱养殖为试点，以点带面推进传统木质网箱“去木换塑”，引进环保塑胶渔排网箱，逐步淘汰落后陈旧老化的木质网箱养殖，分期升级改造传统木质网箱约 10000 格。引导推广适宜本地海域的深水网箱养殖，分期建造重力式深水网箱约 300 个，逐步释放近海养殖空间，缓解近海生态压力，推动渔业高质量发展。</t>
  </si>
  <si>
    <t>潮州市饶平县万佳花鲈省级良种场建设项目</t>
  </si>
  <si>
    <t>项目预计总投资8000万元，建成后年可培育优质花鲈鱼苗达3亿尾、产值达3亿元，将填补广东花鲈种苗培育的空白。良种场占地面积约100亩（拓展区200亩），目前启动一期建设，主要建设亲鱼培育车间、苗种培育车间、繁育和孵化车间、花鲈苗种打包配送车间、工厂化循环水养殖车间与砂滤池、三级生物过滤池等设施。
二期主要建设高标准数字化陆地亲鱼保种中心和苗种标粗、种业研发中心、科普中心、海洋食品加工厂等。饶平县以万佳省级花鲈良种场为基础，拓展海山镇长滩湾1600亩种业养殖基地，全力打造饶平县现代化海洋牧场种业产业园。</t>
  </si>
  <si>
    <t>广东省饶平产业园基础设施建设项目（一期）</t>
  </si>
  <si>
    <t>饶平县产业园管理服务办公室</t>
  </si>
  <si>
    <t>项目计划总投资约48646万元，包括饶平高铁产业园(高堂片区)标准厂房建设项目、饶平高铁产业园(高堂片区)污水处理厂建设项目、联饶污水处理厂尾水排放建设项目饶平高铁产业园(高堂片区)物流仓储基地建设项目(一期)、饶平高铁产业园进园大道路面提升工程等5个子项目。主要建设内容包括新建一座占地面积11亩规模4000t/d污水处理厂、改造进园大道全长3.4公里，路基宽度25米、新建污水处理厂尾水排放管道全长1公里、新建物流仓储基地占地15亩，配套物流仓库、用房等、新建标准厂房占地约56亩，建筑面积约93200平方米</t>
  </si>
  <si>
    <t>县城河南片区市政基础设施建设项目</t>
  </si>
  <si>
    <t>饶平县城市管理和综合执法局</t>
  </si>
  <si>
    <t>项目预计投资1.05亿元，征地面积共128亩。规划建设5条市政道路，分别为：
1.沿河南路至张厝埭道路（新厝村），道路宽20m、长约0.8km，道路断面为：16m车行道和两边各4m人行道；
2.规划四号街道路，新港西路（逸景新城）至饶平大道（海富），道路宽24m、长约1.2km，道路断面为：16m车行道和两边各4m人行道；
3.县城建设路东段延长线（新厝村），道路宽20m、长约0.65km，道路断面为：12m车行道和两边各4m人行道。道路同时配套供水、排水、通讯管网、路灯、绿化等设施工程。
4.县城河南片区前埔村排水渠改造项目，项目路线全长466m，建设内容包括交通安全设施工程、照明工程、排水工程等。
 5.县城七号路建设项目，起点新力路，终点海利路，全长约800m，规划宽度32米，计划总投资2110万元，征地面积约40亩，设计断面3.5m人行道+11.5m车行道+2m绿化带+11.5m车行道+3.5m人行道。主要建设内容：铺设水泥路面，配套埋设排水排污管道以及路灯、绿化、人行道等。</t>
  </si>
  <si>
    <t>饶平县凤江新城产业园道路基础设施项目（西片区）</t>
  </si>
  <si>
    <t>本项目位于饶平县凤江新城联饶镇范围，共包含4条道路，均为新建道路，分别为横一路，横三路，纵一路及纵二路，路线总长度约2.904km，主要内容是新建水泥混凝土路面及人行道，完善区域路网结构，并配套配置交通、排水排污、电力等设施，各道路情况如下:1.横一路为次干路长度为1179米，道路路基宽度为24米；2.横三路为支路长度为260米，道路路基宽度为12米；3.纵一路为支路长度为995米，道路路基宽度为24米；4.纵二路为支路长度为470米，道路路基宽度为12米。项目总占地面积约60936平方米。</t>
  </si>
  <si>
    <t>饶平县红光片区保障性租赁住房建设项目（一期）</t>
  </si>
  <si>
    <t>保障性安居工程</t>
  </si>
  <si>
    <t>饶平县红光片区保障性租赁住房建设项目(一期)：项目拟对场地进行平整，平整面积约4512.22平方米。新建保障性租赁住房，总建筑面积约21100平方米(其中:2幢21层建筑面积分别约7800平方米;2层沿街住宅建筑面积约2000平方米及1层地下室建筑面积约3500平方米)。同时配套建设室外给水及室外消防系统、室外雨水、污水系统、室外配电工程室外照明工程、室外地埕、道路硬底化、室外景观、绿化、电梯工程、围墙、大门及其他配套等附属工程。项目建成后，可新增保障性租赁住房 240套(含一房一厅80套、二房二厅 120套三房二厅 40 套)。</t>
  </si>
  <si>
    <t>饶平县凤江新城产业园道路基础设施项目（东片区）</t>
  </si>
  <si>
    <t>饶平县凤江新城产业园道路基础设施项目(东片区)：本项目位于饶平县凤江新城联饶镇范围，共包含5条道路:均为新建道路，分别为横一路，横二路，横三路，纵一路及纵二路，路线总长度约3.524km，主要内容是新建水泥混凝土路面及人行道，完善区域路网结构，并配套配置交通、绿化、排水、照明、电力等设施。</t>
  </si>
  <si>
    <t>饶平县城水环境综合整治工程</t>
  </si>
  <si>
    <t>饶平县城水环境综合整治工程分二部分实施，第一部 分为饶 平县新合干渠综合整治工程，第二部分为饶平县城北片区排水排污综合整治工程。
(一)饶 平县新合干渠综合整治工程
本部分建设内容包括:对新合干渠以及新合干渠与可溪寮 渠之间的支渠开展综合整治(包括渠道清淤、暗渠整治、新建截污管道、渠道加固、景观改造、改造重建水闸)。目前部分子项已完成招标程序。
(二 )饶平县城北片区水环境综合整治工程
本部分建设内容包括:对县城北片区排入⻩冈河四个排水 闸⻔进行维修，排水渠道进行清淤、排水管网、检修井、汇水 井和 一体泵站进行建设，管道设计⻓度约8. 8km，新建一座一体化抽排水提升泵站</t>
  </si>
  <si>
    <t>漳汕高铁饶平南站综合交通枢纽基础设施建设项目</t>
  </si>
  <si>
    <t>交通基础设施</t>
  </si>
  <si>
    <t>项目规划用地面积620977平方米，规划建设面积620977平方米，建设包括6条枢纽连接通道合计2779米、站前枢纽工程（建面97100平方米），配套实施枢纽区规划用地征拆及场地平整，新增设置地下及地面停车位约600个。项目建设是贯彻落实国家战略部署，加快建设漳汕高铁的需要，建成后可促进饶平县城市可持续发展和进一步提升交通能级，推动旅游业转型升级和创新发展。</t>
  </si>
  <si>
    <t>县城黄冈大道(饶平大道至海龙酒家)两侧人行道改造项目</t>
  </si>
  <si>
    <r>
      <rPr>
        <sz val="12"/>
        <rFont val="宋体"/>
        <charset val="134"/>
      </rPr>
      <t>本项目位于潮州市饶平县城黄冈大道</t>
    </r>
    <r>
      <rPr>
        <sz val="12"/>
        <rFont val="Times New Roman"/>
        <charset val="134"/>
      </rPr>
      <t>(</t>
    </r>
    <r>
      <rPr>
        <sz val="12"/>
        <rFont val="宋体"/>
        <charset val="134"/>
      </rPr>
      <t>饶平大道至海龙酒家</t>
    </r>
    <r>
      <rPr>
        <sz val="12"/>
        <rFont val="Times New Roman"/>
        <charset val="134"/>
      </rPr>
      <t>)</t>
    </r>
    <r>
      <rPr>
        <sz val="12"/>
        <rFont val="宋体"/>
        <charset val="134"/>
      </rPr>
      <t>两侧，东起点为饶平大道交叉路口，西终点为海龙酒家交叉路口，路线全长约</t>
    </r>
    <r>
      <rPr>
        <sz val="12"/>
        <rFont val="Times New Roman"/>
        <charset val="134"/>
      </rPr>
      <t>1.45km</t>
    </r>
    <r>
      <rPr>
        <sz val="12"/>
        <rFont val="宋体"/>
        <charset val="134"/>
      </rPr>
      <t>，改造人行道面积约</t>
    </r>
    <r>
      <rPr>
        <sz val="12"/>
        <rFont val="Times New Roman"/>
        <charset val="134"/>
      </rPr>
      <t>14166</t>
    </r>
    <r>
      <rPr>
        <sz val="12"/>
        <rFont val="宋体"/>
        <charset val="134"/>
      </rPr>
      <t>㎡。由于现有行道树均为榕树，根茎发达，导致地下排水沟堵塞，树池破烂，影响市政排水和交通出行，需移植现有乔木榕树</t>
    </r>
    <r>
      <rPr>
        <sz val="12"/>
        <rFont val="Times New Roman"/>
        <charset val="134"/>
      </rPr>
      <t>;</t>
    </r>
    <r>
      <rPr>
        <sz val="12"/>
        <rFont val="宋体"/>
        <charset val="134"/>
      </rPr>
      <t>对饶平大道至海龙酒家人行道盖板沟进行清淤</t>
    </r>
    <r>
      <rPr>
        <sz val="12"/>
        <rFont val="Times New Roman"/>
        <charset val="134"/>
      </rPr>
      <t>;</t>
    </r>
    <r>
      <rPr>
        <sz val="12"/>
        <rFont val="宋体"/>
        <charset val="134"/>
      </rPr>
      <t>步道铺设花岗岩石板步道</t>
    </r>
    <r>
      <rPr>
        <sz val="12"/>
        <rFont val="Times New Roman"/>
        <charset val="134"/>
      </rPr>
      <t>;</t>
    </r>
    <r>
      <rPr>
        <sz val="12"/>
        <rFont val="宋体"/>
        <charset val="134"/>
      </rPr>
      <t>种植行道树樟树、灌木造型红花继木造型榕等。</t>
    </r>
  </si>
  <si>
    <t>西三线闽粤支干线（潮州-27#阀室段）工程饶平段</t>
  </si>
  <si>
    <t>饶平县发展和改革局</t>
  </si>
  <si>
    <t>西三线闽粤支干线（潮州-27#阀室段）工程途经饶平县的新塘镇、三饶镇、韩江林场、上饶镇，线路全长约25km，其中一般线路段约17km，隧道4座，全长约8km。共设置阀室二座，21#阀室位于饶平县三饶镇黄山水村、24#阀室位于饶平县上饶镇下善村。</t>
  </si>
  <si>
    <t>福建天然气管网与广东天然气管网联通工程（广东段）项目</t>
  </si>
  <si>
    <t>项目主要建设内容包括改扩建广东省潮州市华丰LNG储配站和华瀛LNG接收站配套外输管线项目饶平分输站，新增过滤、计量、调压、清管等功能；敷设管道线路9.13公里，管径813毫米，设
计压力10.0兆帕；设计输气能力：年设计输量为10.58亿立方米，日设计输量为1800万立方米。</t>
  </si>
  <si>
    <t>潮州港经济开发区澄饶联围产业园创业大道新建工程（一期工程）</t>
  </si>
  <si>
    <t>饶平县交通运输局</t>
  </si>
  <si>
    <t>项目起点位于县道X086铁汫线汫洲下园，路线整体呈东北往西南走向，途经钱东镇、汫洲镇，后与省道S501相交，终点与汕头市汕北大道相接，路线长5.754公里。本项目为新建工程，按一级公路兼顾城市道路功能标准建设，实施路基宽度26.5m，路面宽度22.5m，双向四车道兼非机动车道，采用沥青混凝土路面结构，全线设置桥梁4座，涵洞18道，同步配套完善沿线排水、信号灯、照明、安防及路树等。</t>
  </si>
  <si>
    <t>饶平县凤江新城环城北桥及引道新建工程</t>
  </si>
  <si>
    <t>项目起点位于联饶镇山门村与迎宾大道相接处，路线整体呈东北-西南走向，终点位于钱东镇沈厝村三滴水公司东侧与黄冈大道相接处，路线全长5.538公里。设计采用一级公路兼城市道路功能标准建设，设计速度60km/h，黄冈河以东段路基宽29m，黄冈河东侧桥头段路基宽45.5m（含辅道），东侧引桥宽26.5m，跨黄冈河主桥宽30m，西侧引桥宽23.5m，黄冈河西侧桥头段路基宽42.5m（含辅道），黄冈河以西段路基宽23.5m，全线采用双向四车道兼非机动车道，沥青混凝土路面结构，共设大桥725.08m/1座，涵洞23道，平交口12处，同步配套完善沿线排水、照明、人行步道、信号灯、安防及路树等。</t>
  </si>
  <si>
    <t>饶平大道延长线至省道S222线山家桥路段改建工程</t>
  </si>
  <si>
    <t>路线全长4.651公里，按一级公路兼城市道路标准建设，设计速度60km/h，双向四车道，路基标准断面宽度为29m，路面宽度为20m，起点至县道X086线段采用沥青混凝土路面结构；县道X086线至终点段采用水泥混凝土路面结构；全线设置中桥1座，小桥1座,涵洞12道（盖板涵8道、圆管涵4道），全线配套建设雨、污水管网（其中污水管道顶管长度1304米），起点处环形平交拆除改造为十字灯控平交，同步完善沿线排水、照明、绿化、安全设施等。</t>
  </si>
  <si>
    <t>潮州市饶平县G228线东溪大桥危旧桥梁改造工程</t>
  </si>
  <si>
    <t>项目位于潮州市饶平县黄冈镇，路线全长1.1km，拆除原大桥359.32m/1座，重建大桥431m/1座，按一级公路标准设计，桥宽31.5m，并同时对大桥两侧引道（长约669m）进行改造，引道拆除重建涵洞93.5m/2道。</t>
  </si>
  <si>
    <t>潮州市陆岛交通码头工程</t>
  </si>
  <si>
    <t>工程计划新建黄冈镇的汛洲码头、汛洲西码头、海山镇的欧边码头3个码头和修复霞东码头、柘林镇的柘林码头和西澳码头等3个码头。</t>
  </si>
  <si>
    <t>国道G355线饶平县饶洋杨慈埔至新丰楼仔段路面改造工程</t>
  </si>
  <si>
    <t>项目位于饶平县饶洋镇、新丰镇境内，项目路线总体呈南北走向，起点位于石中小学，终点位于饶平县第二人民医院北侧附近。路线全长6.051公里，主要对旧水泥路面病害处治及铣刨后加铺沥青砼面层，饶洋镇区路段重新设置人行道，同步完善沿线排水、安防设施等。</t>
  </si>
  <si>
    <t>省道S502线钱东高速口至径新段路面改造工程</t>
  </si>
  <si>
    <t>项目位于饶平县钱东镇，起点位于沈海高速公路钱东出入口，终点位于径新村，路线全长5.06公里，计划对旧水泥路面病害处治及铣刨后加铺沥青砼面层，同步完善沿线排水、安防设施等。</t>
  </si>
  <si>
    <t>省道S222线饶平县三饶西门至汤溪水库段路面改造工程</t>
  </si>
  <si>
    <t>起点位于三饶镇新楼坑海线平交口，线路整体由北向南延伸，终点位于汤溪基督教堂，路线全长约10.801km。本项目为路面改造工程，保持旧路二级公路技术标准，主要对旧路病害处治后加铺沥青砼罩面，同步完善沿线排水、安防等配套设施。</t>
  </si>
  <si>
    <t>省道S222线饶平县浮山荔林至新圩路口段路面改造工程</t>
  </si>
  <si>
    <t>项目位于饶平县浮山镇和新圩镇，线路起点位于浮山镇荔林村，与中兴路相交，终点位于新圩路口，与县道X080线相交，路线全长约8.823km。本项目为路面改造工程，保持旧路一级公路技术标准，双向四车道,主要对旧路病害处治后加铺沥青砼罩面，同步完善沿线路肩硬化、排水、安防等配套设施。</t>
  </si>
  <si>
    <t>省道S222线饶平县新圩路口至联饶下饶段路面改造工程</t>
  </si>
  <si>
    <t>项目位于饶平县新圩镇和联饶镇，线路起点位于新圩路口，终点位于联饶下饶，路线全长约7.132km。本项目为路面改造工程，保持旧路一级公路技术标准，双向四车道,主要对旧路病害处治后加铺沥青砼罩面，同步完善沿线路肩硬化、排水、安防等配套设施。</t>
  </si>
  <si>
    <t>潮州港经济开发区文胜围产业园进园大道建设项目</t>
  </si>
  <si>
    <t>项目是文胜围产业园配套道路，包含进港公路及支线，合计路线长度14.573km；进港公路起点位于与汕汾路交叉处，终点止于大唐电厂门口，路线全长12.92km，路基宽度40米，路面宽度29米，双向六车道，水泥混凝土路面；支线实施起点位于大唐电厂侧门接能源大道，终点与临港产业园区主干道交叉，长1.653km。拟对全线路面病害处治后加铺沥青罩面，同步配套完善沿线安防、广告牌、充电桩、停车场等设施。</t>
  </si>
  <si>
    <t>国道G355线饶平县闽粤交界处至上善段路面改造工程</t>
  </si>
  <si>
    <t>项目位于饶平县上饶镇，线路起点位于闽粤交界处，线路整体呈东往西延伸，途经柏嵩关、柏竣村、刘屋坷，终点位于上善村，路线全长6.714km。本项目为路面改造工程，保持旧路二级公路技术标准，双向二车道,主要对旧路病害处治后加铺沥青砼罩面，同步完善沿线路肩硬化、排水、安防等配套设施。</t>
  </si>
  <si>
    <t>省道S222线饶平县汤溪水库至浮山荔林段路面改造工程</t>
  </si>
  <si>
    <t>项目起点位于汤溪镇基督教堂，线路整体由北向南延伸，途径汤溪镇花桥村、浮滨镇桥头村、浮山镇东宫村、荔林村，终点位于浮山镇荔林路口荔林加油站附近，路线全长约10.439km。本项目为路面改造工程，保持旧路二级公路技术标准，主要对旧路病害处治后加铺沥青砼罩面，同步完善沿线排水、安防等配套设施。</t>
  </si>
  <si>
    <t>省道S333线饶平县建饶镇区至新丰扬康段路面改造工程</t>
  </si>
  <si>
    <t>项目线路起点位于建饶镇区，线路整体呈东往西延伸，终点位于新丰镇扬康村，接国道G355线，路线全长约7.142km。本项目为路面改造工程，保持旧路三级公路技术标准，双向二车道,主要对旧路病害处治后加铺沥青砼罩面，同步完善沿线路肩硬化、排水、安防等配套设施。</t>
  </si>
  <si>
    <t>省道S333线饶平县新丰镇区至九村圩段路面改造工程</t>
  </si>
  <si>
    <t>项目起点位于省道S333线与国道G355线交汇处，终点位于九村二桥，路线全长9.46km。本项目保持旧路二级公路技术标准，设计速度40公里/时，双向二车道，路基宽度9～17m，路面宽度7～9m。主要对旧路病害处治后加铺沥青砼罩面，对穿越镇区、村庄路段两侧新设置人行道，同步完善沿线路肩硬化、排水、安防等配套设施。</t>
  </si>
  <si>
    <t>饶平县所城镇镇区至北山路段路面黑底化及配套工程</t>
  </si>
  <si>
    <t>项目位于饶平县所城镇，路线起点位于所城镇镇区，终点接进港公路，设计路线长度4.818km。采用二级公路技术标准，设计速度40公里/时，双向二车道，路基宽度9.75～25m，路面宽度7.0m。主要对现状砼路面病害处治后加铺沥青罩面，同步完善沿线人行道、路肩硬化、排水、安防、绿化等配套设施。</t>
  </si>
  <si>
    <t>漳州至汕头高铁潮州段</t>
  </si>
  <si>
    <t>新建漳州至汕头铁路北起福建省漳州市漳州站，途经潮州市，终至广东省汕头市汕头站。北接在建福厦客专，南连在建汕汕铁路，共同形成沿海高速铁路新通道。线路全长174.007km，设计时速350km/h，桥隧比88.06%，共设车站6座，其中漳州、漳浦为既有站，东山县、诏安南、饶平南、汕头东为新建站，总投资402.52亿元，其中福建段长127.177km，投资264.71亿元；广东段长48.83km，投资137.81亿元，工期4.5年。其中潮州段20.938公里，投资约44.893亿元。</t>
  </si>
  <si>
    <t>饶平县益智学校特殊教育建设项目</t>
  </si>
  <si>
    <t>社会事业</t>
  </si>
  <si>
    <t>饶平县教育局</t>
  </si>
  <si>
    <t>用地面积15.7亩，在现益智学校南侧建设一所粤东地区规模较大的寄宿制特教学校。建设内容为：新建教学楼2000㎡和学生宿舍楼含食堂约6400㎡，总建筑面积8400㎡。配建2部无障碍电梯、围墙、校内道路、150米环形运动场等，另投资400万元配套设施设备一批。计划总投资4540万元。</t>
  </si>
  <si>
    <t>饶平县现代教育基础设施建设项目</t>
  </si>
  <si>
    <t>总用地面积约99357.80平方米（约149.04亩），总建筑面积约62189.24平方米。主要建设包括凤江新城实验学校及幼儿园新建工程一期项目（建筑面积约5000平方米）、饶平县华侨中学（建筑面积约5940平方米）、饶平县第二中学（建筑面积约12000平方米）、饶平县凤洲中学（建筑面积22347.24平方米）等现代教育基础设施。</t>
  </si>
  <si>
    <t>饶平县公办幼儿园建设项目</t>
  </si>
  <si>
    <t>项目包括17个子项目，占地28125.98平方米，建筑面积38550.36平方米，计容面积32290.22平方米；2025年主要建设包括饶平县中心幼儿园教学楼改建工程（建筑面积约2480平方米）、饶平县上饶镇中心幼儿园改扩建工程（建筑面积约3280平方米）、饶平县饶洋镇第一中心幼儿园改扩建工程（建筑面积约4000平方米）等3个子项目，新增幼儿学位840个。</t>
  </si>
  <si>
    <t>饶平县乡镇中心小学基础设施建设项目</t>
  </si>
  <si>
    <t>（1）饶平县浮山镇东官小学新建学生宿舍楼及食堂工程。新建一幢学生宿舍楼含食堂，建筑面积约2400平方米，并配套设施设备等。
（2）饶平县饶洋镇中心小学新建教学楼工程。新建一幢教学楼，建筑面积约2170平方米，可新增学位约550个，并配套设施设备等。
（3）饶平县钱东镇紫云小学新建教学楼工程。新建一幢3层教学楼，建筑面积约2660平方米，可新增学位约600个，并配套设施设备等。
（4）饶平县汫洲镇港西小学新建教学楼工程。新建一幢3层教学楼，建筑面积约1500平方米，可新增学位400个，并配套设施设备等。
（5）饶平县所城镇中心小学成和科学楼扩建工程。在原成和科学楼扩建一幢3层综合楼，增加小学学位180个，建筑面积约740平方米。</t>
  </si>
  <si>
    <t>饶平县中小学校舍基础设施项目</t>
  </si>
  <si>
    <t>（1）饶平县第四中学新建多功能教学楼及内宿区设备购置项目（2）饶平县新圩镇苗田基础小学新建综合楼工程（3）饶平县新塘镇中心小学新建教学楼工程（4）饶平县所城中学新建教学楼工程（5）饶平县鸿程中学新建教学楼工程</t>
  </si>
  <si>
    <t>饶平县初中校舍基础设施项目</t>
  </si>
  <si>
    <t>（1）饶平县建饶中学新建教学楼工程（2）饶平县三饶中学学生宿舍楼及食堂建设项目（3）饶平县联饶中学学生宿舍楼（含食堂）建设项目</t>
  </si>
  <si>
    <t>潮州市饶平县汫洲镇三百门渔港升级改造工程项目</t>
  </si>
  <si>
    <t>农林水利</t>
  </si>
  <si>
    <t>饶平县汫洲镇人民政府</t>
  </si>
  <si>
    <t>包括疏浚工程及新建7个渔船码头泊位(200HP渔船泊位1个，400HP渔船泊位2个，600HP渔船泊位4个)、1个休闲渔船泊位和1个300吨渔政船泊位，新建码头、渔港管理处、渔港小桥梁、渔港大门、渔港生产道路，并进行原有渔港交易区、道路、灯塔、给排水设施改造，形成港内锚地及相应的配套设施等</t>
  </si>
  <si>
    <t>饶平县2025年森林质量精准提升工程林分优化提升项目</t>
  </si>
  <si>
    <t>饶平县林业局</t>
  </si>
  <si>
    <t>2025年森林质量精准提升工程（林分优化提升）20274亩，其中人工造林774亩，低质低效林优化提升19500亩</t>
  </si>
  <si>
    <t>饶平县2022年度70个生态宜居美丽乡村项目</t>
  </si>
  <si>
    <t>饶平县农业农村局</t>
  </si>
  <si>
    <t>建设70个生态宜居美丽乡村，不限于村容村貌，基础设施，公共设施</t>
  </si>
  <si>
    <t>饶平县2023年度35个生态宜居美丽乡村项目</t>
  </si>
  <si>
    <t>建设35个生态宜居美丽乡村，不限于村容村貌，基础设施，公共设施</t>
  </si>
  <si>
    <t>饶平县2025年农村生活污水治理提升项目</t>
  </si>
  <si>
    <t>项目新建污水处理终端约249座(包含资源化利用终端、生态处理设施终端及一体化处理设施终端)，新建dn160-800mm管道约164公里，新建加盖排水沟约333公里。</t>
  </si>
  <si>
    <t>饶平县茶蔬特色农业基础设施建设项目（粤闽茶叶交易会展中心）</t>
  </si>
  <si>
    <t>项目总用地面积26849平米（约40亩），总建筑面积约49300平米，其中地上建筑面积约39300平米，地下建筑面积约10000平米，具体建设内容如下：
1、新建两栋2层茶叶展销中心，每栋约9500平米，两栋合计约19000平米；
2、新建一栋5层综合楼，建筑面积约14600平米；
3、新建一栋2层茶叶临街商铺，建筑面积约3700平米；
4、新建负一层地下停车场，建筑面积约10000平米；
5、配套室外连接通道、地埕、道路等基础设施。</t>
  </si>
  <si>
    <t>饶平县智慧广电公共服务信息化建设项目</t>
  </si>
  <si>
    <t>饶平县融媒体中心</t>
  </si>
  <si>
    <t>拟将项目分为3个子项目实施：（一）饶平县智慧广电平台及骨干网络建设，包括新建承载智慧广电平台及配套功能室3600平方米，平台硬件、城域网及全光网络设备建设，建设全县传输骨干管道137公里，建设镇通村骨干光缆网络400公里；（二）智慧广电用户光纤到户网络建设工程，为78000户智慧广电用户架设入户光纤网络（三）智慧广电用户终端设备配套建设工程，为78000户智慧广电用户配套用户终端设备。</t>
  </si>
  <si>
    <t>县城丁未路旧街区环境修缮项目（一期）</t>
  </si>
  <si>
    <t>饶平县市场物业管理服务总站</t>
  </si>
  <si>
    <r>
      <rPr>
        <sz val="12"/>
        <rFont val="宋体"/>
        <charset val="134"/>
        <scheme val="minor"/>
      </rPr>
      <t>对沿街</t>
    </r>
    <r>
      <rPr>
        <sz val="12"/>
        <rFont val="Times New Roman"/>
        <charset val="134"/>
      </rPr>
      <t>18</t>
    </r>
    <r>
      <rPr>
        <sz val="12"/>
        <rFont val="宋体"/>
        <charset val="134"/>
      </rPr>
      <t>栋共</t>
    </r>
    <r>
      <rPr>
        <sz val="12"/>
        <rFont val="Times New Roman"/>
        <charset val="134"/>
      </rPr>
      <t>57</t>
    </r>
    <r>
      <rPr>
        <sz val="12"/>
        <rFont val="宋体"/>
        <charset val="134"/>
      </rPr>
      <t>间民国风貌保留较好旧楼进行加固和立面整修，修缮门窗以及增设灯光照明等</t>
    </r>
  </si>
  <si>
    <t>饶平县东柘干渠延长段水系整治工程</t>
  </si>
  <si>
    <t>饶平县水务局</t>
  </si>
  <si>
    <t>项目建设范围涉及黄冈、所城、大埕、柘林等4个镇，整治渠道总条数18条、总长度41公里，建设内容包括渠道清淤、护岸加固及完善配套、渠系建筑物配套改造等。</t>
  </si>
  <si>
    <t>海山海堤（三期）加固达标工程</t>
  </si>
  <si>
    <t>项目建设规模及内容:加固堤防总长度为7.29km，其中赤
岭围段长4.73km，美宅及蓬莱段长2.56km。新建挡潮闸3宗，重建涵
闸12宗及其配套设施。</t>
  </si>
  <si>
    <t>饶平县黄冈河下游上段（高堂水闸下游右岸）堤围加固提升工程</t>
  </si>
  <si>
    <t>主要建设内容包括黄冈大堤堤防加
固改造1.71km，高堂灌区引水渠堤路加固改造0.78km、改造下广村
至黄冈大堤上堤路0.65km、改建桥梁1座长50m、改建排水涵3座、
改建高堂灌区引水渠反虹涵1座及其他配套设施。</t>
  </si>
  <si>
    <t>饶平县澄饶联围综合整治（一期）工程 （水闸部分）</t>
  </si>
  <si>
    <t>三百门水闸改造1座，高沙大堤新建水闸1座，红山船闸改造1座</t>
  </si>
  <si>
    <t>饶平县澄饶联围综合整治（一期）工程（堤岸及渠系部分）</t>
  </si>
  <si>
    <t>河道清淤疏浚及堤岸整治，渠系改造及整治工程，规模三等</t>
  </si>
  <si>
    <t>饶平县黄冈河上游新丰段堤围加固提升工程</t>
  </si>
  <si>
    <t>包括堤围加固、堤顶道路建设5.113km，中型桥梁2座、穿堤涵闸2座和穿堤涵管6座。堤路为双向4车道，标准路幅宽度（即堤顶道路）为18.0m，局部位置19m。</t>
  </si>
  <si>
    <t>饶平县黄冈河上游上饶至新丰段堤围加固提升工程</t>
  </si>
  <si>
    <t>堤围加固、堤顶道路建设12.095km，配套连接支线2条，总长239m；跨黄冈河桥梁2座；排水箱涵6座，排水管涵16座。堤顶道路标准段宽度为18.0m，双向4车道；全线迎水坡设碧道，宽度2.0m。</t>
  </si>
  <si>
    <t>饶平县黄冈河上游新丰至三饶段堤围加固提升及汤溪水库应急通道工程</t>
  </si>
  <si>
    <t>堤围加固拓宽、堤顶道路建设6.650km、食饭溪堤顶连接线0.547km，新修桥梁和桥涵各1座，排水箱涵8座和排水管涵13座，堤顶道路标准段宽度为18.0m（局部19.0m），双向4车道；全线迎水坡设2.0m宽碧道；局部毗邻村庄段背水侧设置1.5m人行道；汤溪水库碧道工程部分，主要建设水库副坝顶及通道、主坝顶及通道、鸭仔山、八角亭周边绿地、水库管理生活区道路、主坝下游水道及副坝泄洪坝间岛尖绿地的城镇型碧道建设，长度共计3.2km。</t>
  </si>
  <si>
    <t>饶平县高标准基本农田灌溉设施改造提升工程</t>
  </si>
  <si>
    <t>项目建设范围涉及上饶、饶洋、新丰、建饶、三饶、新塘、汤溪、浮滨、浮山、东山、新圩、联饶、樟溪、高堂、钱东、黄冈、海山、汫洲等18个镇，建设内容包括渠道清淤、护岸加固及完善配套、渠系建筑物配套改造等，概算总投资7.26亿元。项目包含18个子项目，由各属地镇组织前期工作以及后续落地建设管理等。</t>
  </si>
  <si>
    <t>潮州港经济开发区大澳至碧洲海堤及配套基础设施改建项目</t>
  </si>
  <si>
    <t>项目位于潮州港经济开发区暨深圳（潮州）产业转移工业园，项目主要建设内容包括改建区内大澳至碧洲段的海(渠)堤及道路，长度8.538km，拆除重建水闸3座，新建水闸1座及其他配套设施等，建设标准50年一遇，合计建筑面积181866.67平方米。</t>
  </si>
  <si>
    <t>饶平县供水基础设施建设项目</t>
  </si>
  <si>
    <t>项目建设内容包括铺设供水管网160.78km，同时配套4座加压泵站等。项目建成有效解决供水水量不足问题，提高供水水质，保障供水安全。项目收益主要为供水收入。</t>
  </si>
  <si>
    <t>饶平县全民健身中心及地下停车场建设项目</t>
  </si>
  <si>
    <t>饶平县体育发展中心</t>
  </si>
  <si>
    <t>项目位于饶平县联饶镇沈海高速饶平收费站以东迎宾大道东侧地块，总用地面积86946平方米，总建筑面积约为44800平方米，建设内容包括体育公园及其室外运动场地、体育馆、跳水游泳馆、标准室外田径场、运动员公寓、人防专项地下停车场、室外配套项目及应建人防地下停车场等。</t>
  </si>
  <si>
    <t>国家县域医共体试点县一饶平县域紧密型医共体改建迁建项目</t>
  </si>
  <si>
    <t>饶平县卫生健康局</t>
  </si>
  <si>
    <t>项目包括三个分项共18个子项目，具体为(一)饶平县基层卫生院升级建设项目，包括饶平县三饶卫生院医疗服务能力整体提升工程建设项目、饶平县浮山中心卫生院医疗服务能力整体提升工程建设项目、饶平县基层卫生院设备提升项目等16个子项目;(二)饶平县医共体信息化建设项目;(三)饶平县中医医院服务功能提升项目。主要建设内容包括对有条件的15个基层卫生院现址进行改(扩)建或异地新建，新增购置医疗设备等，为6个卫生院购置相关医疗诊断、检验科设备;建设基本达到县域内全民健康信息平台水平的县域医共体信息系统;全面补充中医院医疗业务短板，发挥医院各业务用房的医疗业务功能。</t>
  </si>
  <si>
    <t>饶平县道韵楼景区旅游基础设施建设项目</t>
  </si>
  <si>
    <t>饶平县文化广电旅游体育局</t>
  </si>
  <si>
    <t>三饶文旅休闲带旅游经典区建设工程：旅游经典区旅游道路改造提升约1.3千米、游客中心及配套设施275平方米、停车场2067.8平方米、民俗文化展示中心等；城隍文化旅游服务中心及停车场建设工程：老电影院拆除及场地平整1100.65平方米、地下和地面停车场800平方米、潮客文化展示中心832平方米等；东门溪休闲廊道建设工程：东门溪水闸水位提升工程69278平方米、步道拓宽工程23500平方米等；三饶文旅休闲带旅游道路提升工程：道路拓宽5609米、道路黑底化工程2.918千米、照明工程、排水系统等；塔山旅游风景区周边环境设施建设工程：游客服务中心130平方米、旅游公厕、停车场940平方米、栈道2000平方米、游览步道2216.7平方米等；食饭溪滨水自然风貌示范带建设工程：旅游公厕、游客中心300平方米、停车场930平方米、步道建设5000平方米、部分堤岸防护建设等；金山顶文化广场及停车场建设工程：停车场1710平方米、游览步道390平方米等；在城周边配套道路及文化街区提升工程：在城街区三线整治工程1.1千米、文化街区游步道建设4934平方米、街区给排水工程3.17千米、街区环境整治工程6.21千米等。</t>
  </si>
  <si>
    <t>潮州港柘林湾滨海旅游带基础设施建设项目</t>
  </si>
  <si>
    <t>项目包括3个子项目：（一）柘林湾碧洲山旅游基础设施及停车场建设项目。建设内容及规模：建设步道和登山缓步道等旅游区联接通道约4.2公里、设置核心旅游区基础设施5处、新建游客集散区1处、沿线建设停车场、充电基础设施、咨询点、旅游标识、旅游厕所等配套设施。（二）柘林湾碧洲旅游码头及停车场建设项目。建设内容及规模：建设旅游码头基础设施4000平方米，设置核心旅游区基础设施1处、新建停车场、充电基础设施、咨询点、旅游标识、旅游厕所等配套设施。（三）柘林湾西澳岛黄嘴白鹭自然保护区基础设施建设项目。建设内容及规模：建设工作码头基础设施800平方米，建设步道和登山缓步道约5.6公里、设置核心观鸟科普基础设施2处、新建科普基地1处，沿线建停车场、充电基础设施、咨询点、科普标识、公共厕所等配套设施。</t>
  </si>
  <si>
    <t>潮州汛洲岛力诚博物馆景区项目</t>
  </si>
  <si>
    <t>2.2万平方米潮人博物馆建筑和900亩文化体验和观光休闲旅游配套区。</t>
  </si>
  <si>
    <t>雅高瑞享酒店建设项目</t>
  </si>
  <si>
    <t>一栋19层建筑，总建筑面积16543.95㎡</t>
  </si>
  <si>
    <t>饶平县联饶下饶片区基础设施项目</t>
  </si>
  <si>
    <t>饶平县园区办</t>
  </si>
  <si>
    <t>饶平县联饶下饶片区规划76.5602公倾，本项目基础设施建设主要包括土地平整、给排水、道路和照明、电信、绿化等基础配套设施。其中，绿化面积7.98公倾，包括公共绿地1.98公倾、防护绿地5.41公顷和广场绿地0.59公顷；道路总长约5810m，分为园区主路和园区次路两种类型。给水管网、污水管网及雨水管网均沿路辐射。</t>
  </si>
  <si>
    <t>厦深高铁饶平段沿线产业园区基础设施建设项目</t>
  </si>
  <si>
    <t>建设内容包括土地平整、道路、给排水、照明、电信、绿化、挡土墙、涵洞、桥梁等工程及联饶工业区污水处理厂。</t>
  </si>
  <si>
    <t>饶平县产业园区标准厂房建设项目（一期）</t>
  </si>
  <si>
    <t>项目占地面积约96亩，总建筑面积约144306㎡，包括饶平县樟溪低碳工业区糖果玩具产业城（一期）及饶平县高铁（高堂）产业园水族机电及宠物用品电商城（一期）建设，建设范围包括生产车间及生产性用房、生活配套用房建设，同时配套相应的附属工程。</t>
  </si>
  <si>
    <t>饶平县樟溪基础设施二期建设项目</t>
  </si>
  <si>
    <t>本项目主要建设内容包括场地平整、道路工程、照明工程、给排水管网、通信工程及防护、绿地等基础设施建设。二期项目服务范围占地面积51.7608公顷，其中给水网管、雨水网管、通信管沟和污水网管沿规划道路铺设。项目新征用地主要为道路用地。</t>
  </si>
  <si>
    <t>饶平莺歌电器科技有限公司茶道文化产业园项目</t>
  </si>
  <si>
    <t>项目总建筑面积33300平方米，其中厂房及仓储面积28790平方米，建设层高为四层，办公楼面积2330平方米，研发楼及展厅2000平方米，层高为八层，绿化面积2700平方米，车位约70个。</t>
  </si>
  <si>
    <t>启新汽车部件制造有限公司碳纤维制品研发生产项目</t>
  </si>
  <si>
    <t>1.办公与产品展示区432平方米；2.通用厂房2993.52平方米；3.汽车部件专用厂房2993.52平方米；4.加工中心厂房1428平方米；5.检测中心与餐厅1424平方米。</t>
  </si>
  <si>
    <t>潮州市佳力仕水族器材有限公司水族用品研发与产业化项目</t>
  </si>
  <si>
    <t>总建筑面积16667平方米，规划用地规模6836.94平方米，其中，厂房建筑面积25577平方米，仓库建筑面积4366.95平方米，配套办公5092.7平方米。</t>
  </si>
  <si>
    <t>广东悦景新材料有限公司生态创意产业园项目</t>
  </si>
  <si>
    <t>建设生产厂房、办公楼、研发中心、仓库及配套设施。项目用地面积20亩，主要生产宠物用品及宠物屋、宠物生活设施、观赏海水鱼系列用品、生态园林观系列产品。</t>
  </si>
  <si>
    <t>广东永煌科技有限公司休闲钓具产业园项目</t>
  </si>
  <si>
    <t>建设2栋（二层）钢屋架钢筋混凝土结构的生产厂房，建筑面积约16666㎡；新建1栋4层框架结构的研发办公、电商综合楼，建筑面积约4000㎡，配套建设厂区道路绿化面积约3733㎡；并新增生产工艺设备仪器148台。</t>
  </si>
  <si>
    <t>潮州漓源生物饲料项目</t>
  </si>
  <si>
    <t>该项目规划总用地面积33333.33平方米，总建筑面积37900平方米。主要建设饲料生产车间、仓库及与之配套的其他附属建筑物。</t>
  </si>
  <si>
    <t>鸿诚食品糖果项目</t>
  </si>
  <si>
    <t>项目用地面积13333.33平方米，总建筑面积约25000平方米。主要建设研发中心、营销中心、生产车间、物流仓储等。</t>
  </si>
  <si>
    <t>玩具智能项目</t>
  </si>
  <si>
    <t>项目用地面积20000平方米，总建筑面积约50000平方米。主要建设研发中心、营销中心、生产车间、物流仓储等。</t>
  </si>
  <si>
    <t>统一纸品包装产业园项目</t>
  </si>
  <si>
    <t>项目用地面积54000平方米，总建筑面积约58000平方米。建设仓库、生产车间、检验室、研发室、综合办公楼等建筑物及其他配套建筑。</t>
  </si>
  <si>
    <t>金旺玩具糖果（二期）生产项目</t>
  </si>
  <si>
    <t>项目用地面积13333平方米，总建筑面积27000平方米。主要建设研发中心、营销中心、装配车间物流仓储等，配备玩具研发、设计、模具制作，装配成品等生产线及配套设施。</t>
  </si>
  <si>
    <t>广东梦想家包装新材料有限公司包装文教项目</t>
  </si>
  <si>
    <t>项目用地面积11333.33平方，建筑面积28333平方，计划总投资5000万元 ，混凝土四层结构，两幢厂房 。</t>
  </si>
  <si>
    <t>饶平县樟溪LNG调峰站及供热项目</t>
  </si>
  <si>
    <t>建设一座LNG调峰气化站，包括生产区和辅助区。生产区设置储罐、气化器。辅助区设置综合楼、生产用房、消防水池。</t>
  </si>
  <si>
    <t>潮州市高芯智能科技有限公司工业机械臂制造项目</t>
  </si>
  <si>
    <t>项目租赁樟溪园区建潮科创园E幢厂房约6000平方米，生厂工业机械臂，投资总额约2亿元。</t>
  </si>
  <si>
    <t>饶平县城北工业园城市更新建设项目</t>
  </si>
  <si>
    <t>包括饶平县城北工业园基础设施建设项目（一期）和饶平县城北工业园进园大道项目等2个子项目，具体组成如下。
（一）饶平县城北工业园基础设施建设项目（一期）。该项目选址于饶平县黄冈镇，占地面积390亩，主要建设内容包括场地平整、排水、排污、供水、道路、通讯以及路灯、绿化等基础设施建设。项目计划总投资约36709万元，其中建安费8332万元，勘察费46.66万元，设计费175.95万元，监理费127.32万元，其他费用352.64万元，土地费用15600万元，预备费722.77万元，沈阳至海口国家高速公路潮州饶平（闽粤界）至汕头龙湖段改扩建工程资金补助费用9200万元，建设期利息2151.66万元。
（二）饶平县城北工业园进园大道项目。项目计划总投资32468.15万元，其中建安费13818.84万元，土地费用12695.85万元、其他费用964.38万元，预备费2473.11万元、建设期利息2515.97万元。主要建设内容为主线采用设计速度为60公里/小时的双向四车道一级公路兼城市主干道技术标准，路线全长3.603km，路基宽度32米，采用沥青混凝土路面，沿线设置雨污水管道、中央分隔带、人行道及路灯等。</t>
  </si>
  <si>
    <t>饶平县“光伏+建筑”试点应用建设项目</t>
  </si>
  <si>
    <t>饶平县住房和城乡建设局</t>
  </si>
  <si>
    <t>计划投资8亿元，在全县21个镇全面推进光伏+建筑项目投资建设，重点推进光伏长廊、光伏篮球场、光伏停车场等项目建设，完成12万千瓦装机容量。</t>
  </si>
  <si>
    <t>饶平县台风水浸灾害综合整治建设项目</t>
  </si>
  <si>
    <t>本项目主要位于饶平县全县行政区域，共计19个镇街及交通运输局管理公路，共计51个项目。建设内容主要包括：新、改建管道21600m，新、改建排污渠16100m，排水沟渠清淤25000m，新建挡土墙50000m3，各类排污口增加及改造125处，泵站一座。</t>
  </si>
  <si>
    <t>饶平县镇级污水处理设施支配管建设项目</t>
  </si>
  <si>
    <t>本项目工程内容包括：（1）新建镇级污水厂配套二级管网 281.12km，三级管网 1091.10 km；（2）新建 24 座污水提升泵站。</t>
  </si>
  <si>
    <t>饶平县城镇老旧小区连片改造提升项目（一期）</t>
  </si>
  <si>
    <t>共涉及68个小区，内容包括补齐小区基础短板类，更换给排水干管，设置公共停车场等；完善小区功能和设施类，完善公共照明、绿化、物业管理、大门及围墙改造、安防消防等；提升小区品质类，完善公共卫生、健身设施和周边配套设施等。</t>
  </si>
  <si>
    <t>饶平县保障性住房基础设施改造提升项目</t>
  </si>
  <si>
    <t>拟对10处保障性住房（小区）的基础设施进行改造提升，改造主要内容包括：改造提升给排水、消防、安防、电气、屋面节能等基础设施，有条件的保障性住房新增管道燃气、电动车充电设施、电梯、健身设施等。</t>
  </si>
  <si>
    <t>尚悦府房地产项目</t>
  </si>
  <si>
    <t>房地产业</t>
  </si>
  <si>
    <t>项目选址于饶平县黄冈镇城西新城区原液压件厂、农机厂宿舍地块，总建筑面积60000平方米，拟建设3栋高层住宅楼。</t>
  </si>
  <si>
    <t>泰基滨江学府（房地产）建设项目</t>
  </si>
  <si>
    <t>项目选址于饶平县黄冈镇沿河南路南侧，新港东路东侧地块，总建筑面积72000平方米，拟建设4栋高层住宅楼。</t>
  </si>
  <si>
    <t>泰基翰林学府（房地产）建设项目</t>
  </si>
  <si>
    <t>项目选址于饶平县黄冈镇建设路南侧，新港东路东侧（原木材公司），总建筑面积45000平方米，拟建设2栋住宅楼。</t>
  </si>
  <si>
    <t>饶平县美丽圩镇基础设施补短板建设项目</t>
  </si>
  <si>
    <t>对各美丽圩镇“七个一”项目进行新建或改造提升：
1、美丽乡镇入口通道建设：建设具有特色鲜明的标志，入口通道道路景观、亮化、沿线建筑风貌的改造提升情况；
2、美丽示范主街建设：完成主街“三线”治理、 沿街建筑外立面（包含窗户、墙面、屋顶、招牌、空调）风貌整治及完善人行道、行道树、路灯、景观设施；
3、房屋外立面提升样板建设：建设连片房屋立面提升样板（包含披檐、屋顶、外墙等）；
4、美丽圩镇客厅建设：建设集规划展示、市民休闲、游憩驿站或文化展览等功能的美丽圩镇客厅；
5、农贸市场提升改造：建设干净整洁的农贸市场；
6、美丽河道建设管理：美丽河道建设、水体保护、配套 设施及常态化管护；
7、绿美公园建设：完善绿美生态小公园、小广场、 小球场等公共活动空间功能。</t>
  </si>
  <si>
    <t>广东潮州市海洋生态保护修复工程项目</t>
  </si>
  <si>
    <t>生态修复</t>
  </si>
  <si>
    <t>饶平县自然资源局</t>
  </si>
  <si>
    <t>柘林湾红树林营造及修复60.4公顷、笠港潮汐通道水动力提升5.6公里、高沙水闸外侧潮汐通道水动力提升1.0公里等；大埕湾养殖取排水整治1项、沙滩修复3公里和海堤生态化长度2.05公里等；汛洲岛生态修复砂质岸线生态修复1.7公里等。</t>
  </si>
  <si>
    <t>潮州华瀛液化天然气接收站项目配套LNG码头改建工程</t>
  </si>
  <si>
    <t>所城镇人民政府</t>
  </si>
  <si>
    <t>本工程为已建LNG码头的改造项目，以满足8万方以下（8,500m3~80,000m3）LNG 运输船与加注船的靠泊，主要建设内容包含：新建2组防撞靠船设施，内侧两个系缆墩和靠船墩上安装6套导缆装置，改造2套辅助靠泊激光测距仪。</t>
  </si>
  <si>
    <t>饶平县养老基础设施建设项目（一期）</t>
  </si>
  <si>
    <t>饶平县民政局</t>
  </si>
  <si>
    <t>项目规划总占地面积约53759.67平方米，总建筑面积约41200平方米。包括新建2幢5层康养楼，1幢6层探访公寓/行政服务管理，1幢3层文化活动中心及地下室、附属工程、公共配套安装工程，配套设施及设备一批，新增养老护理床位1000张。</t>
  </si>
  <si>
    <t>饶平县东溪水闸重建及配套工程</t>
  </si>
  <si>
    <t>东溪水闸及管养所的拆除重建 ( 选址旧闸下游30m处)，并对旧闸上游进行清淤，同时为完善水闸对外交通，改善现状交通运输条件，提高应急救灾的响应速度，规划建设道路等级为城市次于路、全长1.745km双向四车道的应急抢险道路。工程等别为I等，规模为大 (2)型</t>
  </si>
  <si>
    <t>投资主体</t>
  </si>
  <si>
    <t>资金类型</t>
  </si>
  <si>
    <t>专债需求</t>
  </si>
  <si>
    <t>国债需求</t>
  </si>
  <si>
    <t>企业</t>
  </si>
  <si>
    <t>广东卓科食品科技有限公司年产15万
吨焦糖色项目（二期）</t>
  </si>
  <si>
    <t>政府</t>
  </si>
  <si>
    <t>专债</t>
  </si>
  <si>
    <t>项目预计投资1.05亿元，征地面积共128亩。规划建设5条市政道路，分别为：
1.沿河南路至张厝隶道路（新厝村），道路宽20m、长约0.8km，道路断面为：16m车行道和两边各4m人行道；
2.规划四号街道路，新港西路（逸景新城）至饶平大道（海富），道路宽24m、长约1.2km，道路断面为：16m车行道和两边各4m人行道；
3.县城建设路东段延长线（新厝村），道路宽20m、长约0.65km，道路断面为：12m车行道和两边各4m人行道。道路同时配套供水、排水、通讯管网、路灯、绿化等设施工程。
4.县城河南片区前埔村排水渠改造项目，项目路线全长466m，建设内容包括交通安全设施工程、照明工程、排水工程等。
 5.县城七号路建设项目，起点新力路，终点海利路，全长约800m，规划宽度32米，计划总投资2110万元，征地面积约40亩，设计断面3.5m人行道+11.5m车行道+2m绿化带+11.5m车行道+3.5m人行道。主要建设内容：铺设水泥路面，配套埋设排水排污管道以及路灯、绿化、人行道等。</t>
  </si>
  <si>
    <t>饶平县城水环境综合整治工程分二部分实施，第一部 分为饶 平县新合干渠综合整治工程，第二部分为饶平县城北片区排水排污综合整治工程。
(一)饶 平县新合干渠综合整治工程
本部分建设内容包括:对新合干渠以及新合干渠与可溪寮 渠之间的支渠开展综合整治(包括渠道清淤、暗渠整治、新建截污管道、渠道加固、景观改造、改造重建水闸)。目前部分子项已完成招标程序。
(二 )饶平县城北片区水环境综合整治工程
本部分建设内容包括:对县城北片区排入⻩冈河四个排水 闸⻔进行维修，排水渠道进行清淤、排水管网、检修井、汇水 井和 一体泵站进行建设，管道设计⻓度约8. 8km，新建一座一体
化抽排水提升泵站</t>
  </si>
  <si>
    <t>专债+国债</t>
  </si>
  <si>
    <r>
      <rPr>
        <sz val="9"/>
        <rFont val="宋体"/>
        <charset val="134"/>
      </rPr>
      <t>本项目位于潮州市饶平县城黄冈大道</t>
    </r>
    <r>
      <rPr>
        <sz val="9"/>
        <rFont val="Times New Roman"/>
        <charset val="134"/>
      </rPr>
      <t>(</t>
    </r>
    <r>
      <rPr>
        <sz val="9"/>
        <rFont val="宋体"/>
        <charset val="134"/>
      </rPr>
      <t>饶平大道至海龙酒家</t>
    </r>
    <r>
      <rPr>
        <sz val="9"/>
        <rFont val="Times New Roman"/>
        <charset val="134"/>
      </rPr>
      <t>)</t>
    </r>
    <r>
      <rPr>
        <sz val="9"/>
        <rFont val="宋体"/>
        <charset val="134"/>
      </rPr>
      <t>两侧，东起点为饶平大道交叉路口，西终点为海龙酒家交叉路口，路线全长约</t>
    </r>
    <r>
      <rPr>
        <sz val="9"/>
        <rFont val="Times New Roman"/>
        <charset val="134"/>
      </rPr>
      <t>1.45km</t>
    </r>
    <r>
      <rPr>
        <sz val="9"/>
        <rFont val="宋体"/>
        <charset val="134"/>
      </rPr>
      <t>，改造人行道面积约</t>
    </r>
    <r>
      <rPr>
        <sz val="9"/>
        <rFont val="Times New Roman"/>
        <charset val="134"/>
      </rPr>
      <t>14166</t>
    </r>
    <r>
      <rPr>
        <sz val="9"/>
        <rFont val="宋体"/>
        <charset val="134"/>
      </rPr>
      <t>㎡。由于现有行道树均为榕树，根茎发达，导致地下排水沟堵塞，树池破烂，影响市政排水和交通出行，需移植现有乔木榕树</t>
    </r>
    <r>
      <rPr>
        <sz val="9"/>
        <rFont val="Times New Roman"/>
        <charset val="134"/>
      </rPr>
      <t>;</t>
    </r>
    <r>
      <rPr>
        <sz val="9"/>
        <rFont val="宋体"/>
        <charset val="134"/>
      </rPr>
      <t>对饶平大道至海龙酒家人行道盖板沟进行清淤</t>
    </r>
    <r>
      <rPr>
        <sz val="9"/>
        <rFont val="Times New Roman"/>
        <charset val="134"/>
      </rPr>
      <t>;</t>
    </r>
    <r>
      <rPr>
        <sz val="9"/>
        <rFont val="宋体"/>
        <charset val="134"/>
      </rPr>
      <t>步道铺设花岗岩石板步道</t>
    </r>
    <r>
      <rPr>
        <sz val="9"/>
        <rFont val="Times New Roman"/>
        <charset val="134"/>
      </rPr>
      <t>;</t>
    </r>
    <r>
      <rPr>
        <sz val="9"/>
        <rFont val="宋体"/>
        <charset val="134"/>
      </rPr>
      <t>种植行道树樟树、灌木造型红花继木造型榕等。</t>
    </r>
  </si>
  <si>
    <t>国债</t>
  </si>
  <si>
    <t>2025年森林质量精准提升工程（林分优化提升）20274亩，其中人工造林774亩，低质低效林优化提升19500亩，</t>
  </si>
  <si>
    <t>无额度</t>
  </si>
  <si>
    <t>项目租凭樟溪园区建潮科创园E幢厂房约6000平方米，生厂工业机械臂，投资总额约2亿元。</t>
  </si>
  <si>
    <t>请县住建局补充</t>
  </si>
  <si>
    <t>此次专项债券资金需求</t>
  </si>
  <si>
    <t>饶平县海洋牧场现代产业园基础设施建设项目</t>
  </si>
  <si>
    <t>饶平县黄冈河下游联饶段堤围加固提升工程</t>
  </si>
  <si>
    <t>饶平县东柘干渠延长段水系和新兴排洪沟整治项目</t>
  </si>
  <si>
    <t>饶平县中北部水资源配置工程</t>
  </si>
  <si>
    <t>饶平县全域河溪水陂除险加固工程</t>
  </si>
  <si>
    <t>饶平县澄饶联围综合整治工程（一期）</t>
  </si>
  <si>
    <t>饶平县海山海堤(三期)加固达标工程</t>
  </si>
  <si>
    <t>饶平县农村人居环境整治及基础设施建设项目</t>
  </si>
  <si>
    <t>国家县域医共体试点县—饶平县域紧密型医共体改建迁建项目</t>
  </si>
  <si>
    <t>饶平县人民医院异地搬迁新建项目二期工程建设项目</t>
  </si>
  <si>
    <t>饶平县苏区文化旅游经典区项目</t>
  </si>
  <si>
    <t>饶平县殡仪馆易址新建工程</t>
  </si>
  <si>
    <t>饶平县城排水防涝综合整治建设项目</t>
  </si>
  <si>
    <t>潮州港经济开发区文胜围产业园基础设施建设项目</t>
  </si>
  <si>
    <t>潮州港三百门新港区（小红山片区）基础设施建设（一期）工程</t>
  </si>
  <si>
    <t>潮州港经济开发区文胜围产业园东片区基础设施及配套工程</t>
  </si>
  <si>
    <t>潮州港经济开发区小红山产业园标准厂房及配套基础设施建设项目</t>
  </si>
  <si>
    <t>饶平县承接产业有序转移主平台配套基础设施建设项目</t>
  </si>
  <si>
    <t>潮州港经济开发区新能源产业园基础设施建设项目</t>
  </si>
  <si>
    <t>饶平县樟溪基础设施二期项目</t>
  </si>
  <si>
    <t>饶平县县城新型城镇化补短板强弱项建设项目</t>
  </si>
  <si>
    <t>饶平县钱东镇青山东闸及青山西闸重建工程</t>
  </si>
  <si>
    <t>饶平县黄冈河中游（上段）综合治理工程</t>
  </si>
  <si>
    <t>饶平县贡天职业技术学校改扩建城市更新项目</t>
  </si>
  <si>
    <t>饶平县凤江新城产业发展基础设施建设项目</t>
  </si>
  <si>
    <t>2025年超长期特别国债资金需求</t>
  </si>
  <si>
    <t>饶平县城南片区排水管网补短板建设项目</t>
  </si>
  <si>
    <t>饶平县黑臭水体综合整治工程</t>
  </si>
  <si>
    <t>饶平县消防应急能力提升建设项目一期</t>
  </si>
  <si>
    <t>省道S504线潮州饶平东港至欧边码头段路面预防性养护工程</t>
  </si>
  <si>
    <t>沈阳至海口国家高速公路潮州饶平（粤闽界）至汕头龙湖段改扩建工程（潮州港支线)</t>
  </si>
  <si>
    <t>省道S222线饶平水闸桥危旧桥梁改造工程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</si>
</sst>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_);[Red]\(0\)"/>
    <numFmt numFmtId="178" formatCode="0_ "/>
  </numFmts>
  <fonts count="39">
    <font>
      <sz val="11"/>
      <color theme="1"/>
      <name val="宋体"/>
      <charset val="134"/>
      <scheme val="minor"/>
    </font>
    <font>
      <sz val="11"/>
      <name val="宋体"/>
      <charset val="134"/>
    </font>
    <font>
      <b/>
      <sz val="17"/>
      <color indexed="8"/>
      <name val="SimSun"/>
      <charset val="134"/>
    </font>
    <font>
      <b/>
      <sz val="10"/>
      <color indexed="8"/>
      <name val="SimSun"/>
      <charset val="134"/>
    </font>
    <font>
      <b/>
      <sz val="9"/>
      <color indexed="8"/>
      <name val="SimSun"/>
      <charset val="134"/>
    </font>
    <font>
      <sz val="9"/>
      <color indexed="8"/>
      <name val="SimSun"/>
      <charset val="134"/>
    </font>
    <font>
      <sz val="9"/>
      <name val="Times New Roman"/>
      <charset val="134"/>
    </font>
    <font>
      <sz val="9"/>
      <name val="宋体"/>
      <charset val="134"/>
    </font>
    <font>
      <b/>
      <sz val="11"/>
      <name val="宋体"/>
      <charset val="134"/>
    </font>
    <font>
      <sz val="11"/>
      <name val="Times New Roman"/>
      <charset val="134"/>
    </font>
    <font>
      <sz val="11"/>
      <name val="宋体"/>
      <charset val="134"/>
      <scheme val="minor"/>
    </font>
    <font>
      <sz val="12"/>
      <name val="Times New Roman"/>
      <charset val="134"/>
    </font>
    <font>
      <sz val="11"/>
      <color rgb="FF000000"/>
      <name val="宋体"/>
      <charset val="134"/>
    </font>
    <font>
      <sz val="12"/>
      <name val="宋体"/>
      <charset val="134"/>
    </font>
    <font>
      <sz val="22"/>
      <name val="方正小标宋简体"/>
      <charset val="134"/>
    </font>
    <font>
      <sz val="12"/>
      <name val="黑体"/>
      <charset val="134"/>
    </font>
    <font>
      <sz val="12"/>
      <name val="宋体"/>
      <charset val="134"/>
      <scheme val="minor"/>
    </font>
    <font>
      <sz val="12"/>
      <color indexed="8"/>
      <name val="宋体"/>
      <charset val="134"/>
      <scheme val="minor"/>
    </font>
    <font>
      <b/>
      <sz val="11"/>
      <name val="Times New Roman"/>
      <charset val="134"/>
    </font>
    <font>
      <sz val="22"/>
      <color rgb="FF00000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4" borderId="12" applyNumberFormat="0" applyAlignment="0" applyProtection="0">
      <alignment vertical="center"/>
    </xf>
    <xf numFmtId="0" fontId="29" fillId="5" borderId="13" applyNumberFormat="0" applyAlignment="0" applyProtection="0">
      <alignment vertical="center"/>
    </xf>
    <xf numFmtId="0" fontId="30" fillId="5" borderId="12" applyNumberFormat="0" applyAlignment="0" applyProtection="0">
      <alignment vertical="center"/>
    </xf>
    <xf numFmtId="0" fontId="31" fillId="6"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77">
    <xf numFmtId="0" fontId="0" fillId="0" borderId="0" xfId="0">
      <alignment vertical="center"/>
    </xf>
    <xf numFmtId="0" fontId="0" fillId="0" borderId="0" xfId="0" applyAlignment="1">
      <alignment vertical="center" wrapText="1"/>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right" vertical="center" wrapText="1"/>
    </xf>
    <xf numFmtId="176" fontId="5" fillId="0" borderId="2" xfId="0" applyNumberFormat="1" applyFont="1" applyFill="1" applyBorder="1" applyAlignment="1">
      <alignment horizontal="right" vertical="center" wrapText="1"/>
    </xf>
    <xf numFmtId="0" fontId="0" fillId="0" borderId="0" xfId="0" applyAlignment="1">
      <alignment vertical="center"/>
    </xf>
    <xf numFmtId="0" fontId="0" fillId="0" borderId="3" xfId="0" applyBorder="1" applyAlignment="1">
      <alignment vertical="center" wrapText="1"/>
    </xf>
    <xf numFmtId="0" fontId="0" fillId="0" borderId="0" xfId="0" applyAlignment="1">
      <alignment horizontal="center"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0" fillId="0" borderId="0" xfId="0" applyFont="1">
      <alignment vertical="center"/>
    </xf>
    <xf numFmtId="49" fontId="11" fillId="0" borderId="0" xfId="0" applyNumberFormat="1" applyFont="1" applyFill="1" applyBorder="1" applyAlignment="1">
      <alignment vertical="center"/>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177" fontId="6" fillId="0" borderId="0" xfId="0" applyNumberFormat="1" applyFont="1" applyFill="1" applyBorder="1" applyAlignment="1">
      <alignment horizontal="right" vertical="center" wrapText="1"/>
    </xf>
    <xf numFmtId="0" fontId="12" fillId="0" borderId="0" xfId="0" applyFont="1" applyFill="1" applyAlignment="1">
      <alignment vertical="center"/>
    </xf>
    <xf numFmtId="49" fontId="13" fillId="0" borderId="0" xfId="0" applyNumberFormat="1" applyFont="1" applyFill="1" applyBorder="1" applyAlignment="1">
      <alignment vertical="center"/>
    </xf>
    <xf numFmtId="49" fontId="14" fillId="0" borderId="0"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15" fillId="0" borderId="3" xfId="0" applyNumberFormat="1" applyFont="1" applyFill="1" applyBorder="1" applyAlignment="1">
      <alignment vertical="center" wrapText="1"/>
    </xf>
    <xf numFmtId="0" fontId="15" fillId="0" borderId="3" xfId="0" applyFont="1" applyFill="1" applyBorder="1" applyAlignment="1" applyProtection="1">
      <alignment horizontal="center" vertical="center" wrapText="1"/>
      <protection locked="0"/>
    </xf>
    <xf numFmtId="0" fontId="15" fillId="0" borderId="3" xfId="0" applyFont="1" applyFill="1" applyBorder="1" applyAlignment="1">
      <alignment horizontal="center" vertical="center" wrapText="1"/>
    </xf>
    <xf numFmtId="177"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3" xfId="0" applyFont="1" applyFill="1" applyBorder="1" applyAlignment="1">
      <alignment horizontal="justify"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177" fontId="16" fillId="0" borderId="3" xfId="0" applyNumberFormat="1"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7" xfId="0" applyFont="1" applyFill="1" applyBorder="1" applyAlignment="1">
      <alignment horizontal="center" vertical="center" wrapText="1"/>
    </xf>
    <xf numFmtId="0" fontId="16" fillId="0" borderId="7" xfId="0" applyFont="1" applyFill="1" applyBorder="1" applyAlignment="1">
      <alignment horizontal="left" vertical="center" wrapText="1"/>
    </xf>
    <xf numFmtId="177" fontId="16" fillId="0" borderId="7" xfId="0" applyNumberFormat="1" applyFont="1" applyFill="1" applyBorder="1" applyAlignment="1">
      <alignment horizontal="center" vertical="center" wrapText="1"/>
    </xf>
    <xf numFmtId="0" fontId="17"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177" fontId="6" fillId="0" borderId="3" xfId="0" applyNumberFormat="1" applyFont="1" applyFill="1" applyBorder="1" applyAlignment="1">
      <alignment horizontal="center" vertical="center" wrapText="1"/>
    </xf>
    <xf numFmtId="0" fontId="16" fillId="2" borderId="3" xfId="0" applyFont="1" applyFill="1" applyBorder="1" applyAlignment="1">
      <alignment horizontal="justify" vertical="center" wrapText="1"/>
    </xf>
    <xf numFmtId="177" fontId="7" fillId="0" borderId="0" xfId="0" applyNumberFormat="1" applyFont="1" applyFill="1" applyBorder="1" applyAlignment="1">
      <alignment horizontal="right" vertical="center" wrapText="1"/>
    </xf>
    <xf numFmtId="0" fontId="15" fillId="0" borderId="3" xfId="0" applyNumberFormat="1" applyFont="1" applyFill="1" applyBorder="1" applyAlignment="1">
      <alignment horizontal="center" vertical="center" wrapText="1"/>
    </xf>
    <xf numFmtId="0" fontId="15" fillId="0" borderId="3" xfId="0" applyNumberFormat="1" applyFont="1" applyFill="1" applyBorder="1" applyAlignment="1">
      <alignment vertical="center" wrapText="1"/>
    </xf>
    <xf numFmtId="0" fontId="6" fillId="0" borderId="7" xfId="0"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justify" vertical="center" wrapText="1"/>
    </xf>
    <xf numFmtId="0" fontId="16" fillId="0" borderId="8" xfId="0" applyFont="1" applyFill="1" applyBorder="1" applyAlignment="1">
      <alignment horizontal="center" vertical="center" wrapText="1"/>
    </xf>
    <xf numFmtId="0" fontId="19" fillId="0" borderId="0" xfId="0" applyFont="1" applyFill="1">
      <alignment vertical="center"/>
    </xf>
    <xf numFmtId="0" fontId="19" fillId="0" borderId="0" xfId="0" applyFont="1" applyAlignment="1">
      <alignment horizontal="center" vertical="center"/>
    </xf>
    <xf numFmtId="178" fontId="16" fillId="0" borderId="3" xfId="0" applyNumberFormat="1"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6" fillId="0" borderId="3" xfId="0" applyFont="1" applyFill="1" applyBorder="1" applyAlignment="1">
      <alignment vertical="center" wrapText="1"/>
    </xf>
    <xf numFmtId="0" fontId="10" fillId="0" borderId="0" xfId="0" applyNumberFormat="1" applyFont="1">
      <alignment vertical="center"/>
    </xf>
    <xf numFmtId="0" fontId="6" fillId="0" borderId="0" xfId="0" applyNumberFormat="1" applyFont="1" applyFill="1" applyBorder="1" applyAlignment="1">
      <alignment vertical="center" wrapText="1"/>
    </xf>
    <xf numFmtId="0" fontId="6" fillId="0" borderId="0" xfId="0" applyFont="1" applyFill="1" applyBorder="1" applyAlignment="1">
      <alignment horizontal="left" vertical="center" wrapText="1"/>
    </xf>
    <xf numFmtId="49" fontId="14" fillId="0" borderId="0" xfId="0" applyNumberFormat="1" applyFont="1" applyFill="1" applyBorder="1" applyAlignment="1">
      <alignment horizontal="left" vertical="center"/>
    </xf>
    <xf numFmtId="0" fontId="15" fillId="0" borderId="3" xfId="0" applyFont="1" applyFill="1" applyBorder="1" applyAlignment="1">
      <alignment horizontal="left" vertical="center" wrapText="1"/>
    </xf>
    <xf numFmtId="0" fontId="13"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M116"/>
  <sheetViews>
    <sheetView tabSelected="1" zoomScale="80" zoomScaleNormal="80" workbookViewId="0">
      <pane ySplit="4" topLeftCell="A97" activePane="bottomLeft" state="frozen"/>
      <selection/>
      <selection pane="bottomLeft" activeCell="F102" sqref="F102"/>
    </sheetView>
  </sheetViews>
  <sheetFormatPr defaultColWidth="9" defaultRowHeight="15.75"/>
  <cols>
    <col min="1" max="1" width="7.94166666666667" style="17" customWidth="1"/>
    <col min="2" max="2" width="30.4666666666667" style="18" customWidth="1"/>
    <col min="3" max="3" width="16.8666666666667" style="19" customWidth="1"/>
    <col min="4" max="4" width="20.775" style="19" customWidth="1"/>
    <col min="5" max="5" width="14.375" style="19" customWidth="1"/>
    <col min="6" max="6" width="76.6083333333333" style="73" customWidth="1"/>
    <col min="7" max="7" width="17.1333333333333" style="20" customWidth="1"/>
    <col min="8" max="8" width="17.6833333333333" style="21" customWidth="1"/>
    <col min="9" max="16322" width="9" style="11" customWidth="1"/>
    <col min="16323" max="16384" width="9" style="22"/>
  </cols>
  <sheetData>
    <row r="1" s="11" customFormat="1" spans="1:8">
      <c r="A1" s="23" t="s">
        <v>0</v>
      </c>
      <c r="B1" s="18"/>
      <c r="C1" s="19"/>
      <c r="D1" s="19"/>
      <c r="E1" s="19"/>
      <c r="F1" s="73"/>
      <c r="G1" s="20"/>
      <c r="H1" s="21"/>
    </row>
    <row r="2" s="11" customFormat="1" ht="38" customHeight="1" spans="1:8">
      <c r="A2" s="24" t="s">
        <v>1</v>
      </c>
      <c r="B2" s="24"/>
      <c r="C2" s="24"/>
      <c r="D2" s="24"/>
      <c r="E2" s="24"/>
      <c r="F2" s="74"/>
      <c r="G2" s="24"/>
      <c r="H2" s="24"/>
    </row>
    <row r="3" s="11" customFormat="1" ht="27" customHeight="1" spans="1:8">
      <c r="A3" s="25"/>
      <c r="B3" s="25"/>
      <c r="C3" s="25"/>
      <c r="D3" s="25"/>
      <c r="E3" s="25"/>
      <c r="F3" s="74"/>
      <c r="G3" s="25"/>
      <c r="H3" s="48" t="s">
        <v>2</v>
      </c>
    </row>
    <row r="4" ht="48" customHeight="1" spans="1:8">
      <c r="A4" s="26" t="s">
        <v>3</v>
      </c>
      <c r="B4" s="27" t="s">
        <v>4</v>
      </c>
      <c r="C4" s="28" t="s">
        <v>5</v>
      </c>
      <c r="D4" s="28" t="s">
        <v>6</v>
      </c>
      <c r="E4" s="28" t="s">
        <v>7</v>
      </c>
      <c r="F4" s="28" t="s">
        <v>8</v>
      </c>
      <c r="G4" s="29" t="s">
        <v>9</v>
      </c>
      <c r="H4" s="49" t="s">
        <v>10</v>
      </c>
    </row>
    <row r="5" customFormat="1" ht="37" customHeight="1" spans="1:195">
      <c r="A5" s="30" t="s">
        <v>11</v>
      </c>
      <c r="B5" s="31"/>
      <c r="C5" s="31"/>
      <c r="D5" s="31"/>
      <c r="E5" s="32"/>
      <c r="F5" s="75"/>
      <c r="G5" s="29">
        <f>SUM(G6:G115)</f>
        <v>3844651.2327</v>
      </c>
      <c r="H5" s="29">
        <f>SUM(H6:H115)</f>
        <v>942173</v>
      </c>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row>
    <row r="6" s="12" customFormat="1" ht="72" customHeight="1" spans="1:195">
      <c r="A6" s="33">
        <v>1</v>
      </c>
      <c r="B6" s="34" t="s">
        <v>12</v>
      </c>
      <c r="C6" s="35" t="s">
        <v>13</v>
      </c>
      <c r="D6" s="35" t="s">
        <v>14</v>
      </c>
      <c r="E6" s="35" t="s">
        <v>15</v>
      </c>
      <c r="F6" s="36" t="s">
        <v>16</v>
      </c>
      <c r="G6" s="37">
        <v>792800</v>
      </c>
      <c r="H6" s="33">
        <v>240000</v>
      </c>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row>
    <row r="7" s="13" customFormat="1" ht="67" customHeight="1" spans="1:195">
      <c r="A7" s="33">
        <v>2</v>
      </c>
      <c r="B7" s="34" t="s">
        <v>17</v>
      </c>
      <c r="C7" s="35" t="s">
        <v>18</v>
      </c>
      <c r="D7" s="35" t="s">
        <v>14</v>
      </c>
      <c r="E7" s="35" t="s">
        <v>15</v>
      </c>
      <c r="F7" s="36" t="s">
        <v>19</v>
      </c>
      <c r="G7" s="37">
        <v>50000</v>
      </c>
      <c r="H7" s="33">
        <v>15000</v>
      </c>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row>
    <row r="8" s="14" customFormat="1" ht="55" customHeight="1" spans="1:195">
      <c r="A8" s="33">
        <v>3</v>
      </c>
      <c r="B8" s="34" t="s">
        <v>20</v>
      </c>
      <c r="C8" s="35" t="s">
        <v>18</v>
      </c>
      <c r="D8" s="35" t="s">
        <v>14</v>
      </c>
      <c r="E8" s="35" t="s">
        <v>21</v>
      </c>
      <c r="F8" s="36" t="s">
        <v>22</v>
      </c>
      <c r="G8" s="37">
        <v>4000</v>
      </c>
      <c r="H8" s="33">
        <v>2000</v>
      </c>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row>
    <row r="9" s="14" customFormat="1" ht="59" customHeight="1" spans="1:195">
      <c r="A9" s="33">
        <v>4</v>
      </c>
      <c r="B9" s="34" t="s">
        <v>23</v>
      </c>
      <c r="C9" s="35" t="s">
        <v>18</v>
      </c>
      <c r="D9" s="35" t="s">
        <v>14</v>
      </c>
      <c r="E9" s="35" t="s">
        <v>15</v>
      </c>
      <c r="F9" s="36" t="s">
        <v>24</v>
      </c>
      <c r="G9" s="37">
        <v>18000</v>
      </c>
      <c r="H9" s="33">
        <v>10000</v>
      </c>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row>
    <row r="10" s="14" customFormat="1" ht="71" customHeight="1" spans="1:195">
      <c r="A10" s="33">
        <v>5</v>
      </c>
      <c r="B10" s="38" t="s">
        <v>25</v>
      </c>
      <c r="C10" s="39" t="s">
        <v>18</v>
      </c>
      <c r="D10" s="39" t="s">
        <v>14</v>
      </c>
      <c r="E10" s="35" t="s">
        <v>21</v>
      </c>
      <c r="F10" s="40" t="s">
        <v>26</v>
      </c>
      <c r="G10" s="41">
        <v>10500</v>
      </c>
      <c r="H10" s="54">
        <v>7000</v>
      </c>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row>
    <row r="11" s="14" customFormat="1" ht="142" customHeight="1" spans="1:195">
      <c r="A11" s="33">
        <v>6</v>
      </c>
      <c r="B11" s="34" t="s">
        <v>27</v>
      </c>
      <c r="C11" s="35" t="s">
        <v>18</v>
      </c>
      <c r="D11" s="35" t="s">
        <v>14</v>
      </c>
      <c r="E11" s="35" t="s">
        <v>15</v>
      </c>
      <c r="F11" s="36" t="s">
        <v>28</v>
      </c>
      <c r="G11" s="37">
        <v>15000</v>
      </c>
      <c r="H11" s="33">
        <v>8000</v>
      </c>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row>
    <row r="12" s="14" customFormat="1" ht="90" customHeight="1" spans="1:195">
      <c r="A12" s="33">
        <v>7</v>
      </c>
      <c r="B12" s="34" t="s">
        <v>29</v>
      </c>
      <c r="C12" s="35" t="s">
        <v>18</v>
      </c>
      <c r="D12" s="35" t="s">
        <v>14</v>
      </c>
      <c r="E12" s="35" t="s">
        <v>15</v>
      </c>
      <c r="F12" s="36" t="s">
        <v>30</v>
      </c>
      <c r="G12" s="37">
        <v>10000</v>
      </c>
      <c r="H12" s="33">
        <v>5000</v>
      </c>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row>
    <row r="13" s="14" customFormat="1" ht="60" customHeight="1" spans="1:195">
      <c r="A13" s="33">
        <v>8</v>
      </c>
      <c r="B13" s="34" t="s">
        <v>31</v>
      </c>
      <c r="C13" s="35" t="s">
        <v>32</v>
      </c>
      <c r="D13" s="35" t="s">
        <v>14</v>
      </c>
      <c r="E13" s="35" t="s">
        <v>15</v>
      </c>
      <c r="F13" s="36" t="s">
        <v>33</v>
      </c>
      <c r="G13" s="37">
        <v>26489</v>
      </c>
      <c r="H13" s="33">
        <v>6000</v>
      </c>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row>
    <row r="14" s="14" customFormat="1" ht="79" customHeight="1" spans="1:195">
      <c r="A14" s="33">
        <v>9</v>
      </c>
      <c r="B14" s="34" t="s">
        <v>34</v>
      </c>
      <c r="C14" s="35" t="s">
        <v>32</v>
      </c>
      <c r="D14" s="35" t="s">
        <v>14</v>
      </c>
      <c r="E14" s="35" t="s">
        <v>15</v>
      </c>
      <c r="F14" s="36" t="s">
        <v>35</v>
      </c>
      <c r="G14" s="37">
        <v>34338</v>
      </c>
      <c r="H14" s="33">
        <v>4000</v>
      </c>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row>
    <row r="15" s="14" customFormat="1" ht="96" customHeight="1" spans="1:195">
      <c r="A15" s="33">
        <v>10</v>
      </c>
      <c r="B15" s="42" t="s">
        <v>36</v>
      </c>
      <c r="C15" s="35" t="s">
        <v>32</v>
      </c>
      <c r="D15" s="35" t="s">
        <v>14</v>
      </c>
      <c r="E15" s="33" t="s">
        <v>21</v>
      </c>
      <c r="F15" s="36" t="s">
        <v>37</v>
      </c>
      <c r="G15" s="35">
        <v>211100</v>
      </c>
      <c r="H15" s="37">
        <v>10000</v>
      </c>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row>
    <row r="16" s="14" customFormat="1" ht="97" customHeight="1" spans="1:195">
      <c r="A16" s="33">
        <v>11</v>
      </c>
      <c r="B16" s="36" t="s">
        <v>38</v>
      </c>
      <c r="C16" s="35" t="s">
        <v>32</v>
      </c>
      <c r="D16" s="35" t="s">
        <v>14</v>
      </c>
      <c r="E16" s="33" t="s">
        <v>21</v>
      </c>
      <c r="F16" s="36" t="s">
        <v>39</v>
      </c>
      <c r="G16" s="35">
        <v>55414</v>
      </c>
      <c r="H16" s="35">
        <v>8000</v>
      </c>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row>
    <row r="17" s="14" customFormat="1" ht="89" customHeight="1" spans="1:195">
      <c r="A17" s="33">
        <v>12</v>
      </c>
      <c r="B17" s="36" t="s">
        <v>40</v>
      </c>
      <c r="C17" s="35" t="s">
        <v>32</v>
      </c>
      <c r="D17" s="35" t="s">
        <v>14</v>
      </c>
      <c r="E17" s="33" t="s">
        <v>21</v>
      </c>
      <c r="F17" s="36" t="s">
        <v>41</v>
      </c>
      <c r="G17" s="35">
        <v>23288</v>
      </c>
      <c r="H17" s="35">
        <v>8000</v>
      </c>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row>
    <row r="18" s="14" customFormat="1" ht="89" customHeight="1" spans="1:195">
      <c r="A18" s="33">
        <v>13</v>
      </c>
      <c r="B18" s="34" t="s">
        <v>42</v>
      </c>
      <c r="C18" s="35" t="s">
        <v>32</v>
      </c>
      <c r="D18" s="35" t="s">
        <v>43</v>
      </c>
      <c r="E18" s="35" t="s">
        <v>15</v>
      </c>
      <c r="F18" s="36" t="s">
        <v>44</v>
      </c>
      <c r="G18" s="37">
        <v>14503.44</v>
      </c>
      <c r="H18" s="33">
        <v>1503</v>
      </c>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row>
    <row r="19" s="14" customFormat="1" ht="86" customHeight="1" spans="1:195">
      <c r="A19" s="33">
        <v>14</v>
      </c>
      <c r="B19" s="34" t="s">
        <v>45</v>
      </c>
      <c r="C19" s="35" t="s">
        <v>46</v>
      </c>
      <c r="D19" s="35" t="s">
        <v>47</v>
      </c>
      <c r="E19" s="35" t="s">
        <v>21</v>
      </c>
      <c r="F19" s="36" t="s">
        <v>48</v>
      </c>
      <c r="G19" s="37">
        <v>19000</v>
      </c>
      <c r="H19" s="33">
        <v>7400</v>
      </c>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row>
    <row r="20" s="11" customFormat="1" ht="49" customHeight="1" spans="1:195">
      <c r="A20" s="33">
        <v>15</v>
      </c>
      <c r="B20" s="34" t="s">
        <v>49</v>
      </c>
      <c r="C20" s="35" t="s">
        <v>32</v>
      </c>
      <c r="D20" s="35" t="s">
        <v>50</v>
      </c>
      <c r="E20" s="35" t="s">
        <v>15</v>
      </c>
      <c r="F20" s="36" t="s">
        <v>51</v>
      </c>
      <c r="G20" s="37">
        <v>7883.2865</v>
      </c>
      <c r="H20" s="33">
        <v>2245</v>
      </c>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row>
    <row r="21" s="14" customFormat="1" ht="50" customHeight="1" spans="1:195">
      <c r="A21" s="33">
        <v>16</v>
      </c>
      <c r="B21" s="34" t="s">
        <v>52</v>
      </c>
      <c r="C21" s="35" t="s">
        <v>32</v>
      </c>
      <c r="D21" s="35" t="s">
        <v>50</v>
      </c>
      <c r="E21" s="35" t="s">
        <v>15</v>
      </c>
      <c r="F21" s="36" t="s">
        <v>51</v>
      </c>
      <c r="G21" s="37">
        <v>8092.94</v>
      </c>
      <c r="H21" s="33">
        <v>2134</v>
      </c>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row>
    <row r="22" s="14" customFormat="1" ht="66" customHeight="1" spans="1:195">
      <c r="A22" s="33">
        <v>17</v>
      </c>
      <c r="B22" s="34" t="s">
        <v>53</v>
      </c>
      <c r="C22" s="35" t="s">
        <v>32</v>
      </c>
      <c r="D22" s="35" t="s">
        <v>50</v>
      </c>
      <c r="E22" s="35" t="s">
        <v>15</v>
      </c>
      <c r="F22" s="36" t="s">
        <v>54</v>
      </c>
      <c r="G22" s="37">
        <v>8424</v>
      </c>
      <c r="H22" s="33">
        <v>4582</v>
      </c>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row>
    <row r="23" s="14" customFormat="1" ht="55" customHeight="1" spans="1:195">
      <c r="A23" s="33">
        <v>18</v>
      </c>
      <c r="B23" s="34" t="s">
        <v>55</v>
      </c>
      <c r="C23" s="35" t="s">
        <v>32</v>
      </c>
      <c r="D23" s="35" t="s">
        <v>50</v>
      </c>
      <c r="E23" s="35" t="s">
        <v>15</v>
      </c>
      <c r="F23" s="36" t="s">
        <v>56</v>
      </c>
      <c r="G23" s="37">
        <v>23362.5721</v>
      </c>
      <c r="H23" s="33">
        <v>5059</v>
      </c>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row>
    <row r="24" s="14" customFormat="1" ht="70" customHeight="1" spans="1:195">
      <c r="A24" s="33">
        <v>19</v>
      </c>
      <c r="B24" s="34" t="s">
        <v>57</v>
      </c>
      <c r="C24" s="35" t="s">
        <v>32</v>
      </c>
      <c r="D24" s="35" t="s">
        <v>50</v>
      </c>
      <c r="E24" s="35" t="s">
        <v>15</v>
      </c>
      <c r="F24" s="36" t="s">
        <v>58</v>
      </c>
      <c r="G24" s="37">
        <v>12536</v>
      </c>
      <c r="H24" s="33">
        <v>1836</v>
      </c>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row>
    <row r="25" s="14" customFormat="1" ht="100" customHeight="1" spans="1:195">
      <c r="A25" s="33">
        <v>20</v>
      </c>
      <c r="B25" s="34" t="s">
        <v>59</v>
      </c>
      <c r="C25" s="35" t="s">
        <v>18</v>
      </c>
      <c r="D25" s="35" t="s">
        <v>60</v>
      </c>
      <c r="E25" s="35" t="s">
        <v>15</v>
      </c>
      <c r="F25" s="36" t="s">
        <v>61</v>
      </c>
      <c r="G25" s="37">
        <v>50000</v>
      </c>
      <c r="H25" s="33">
        <v>5000</v>
      </c>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row>
    <row r="26" s="14" customFormat="1" ht="140" customHeight="1" spans="1:195">
      <c r="A26" s="33">
        <v>21</v>
      </c>
      <c r="B26" s="34" t="s">
        <v>62</v>
      </c>
      <c r="C26" s="35" t="s">
        <v>18</v>
      </c>
      <c r="D26" s="35" t="s">
        <v>60</v>
      </c>
      <c r="E26" s="35" t="s">
        <v>15</v>
      </c>
      <c r="F26" s="36" t="s">
        <v>63</v>
      </c>
      <c r="G26" s="37">
        <v>8000</v>
      </c>
      <c r="H26" s="33">
        <v>1000</v>
      </c>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row>
    <row r="27" s="14" customFormat="1" ht="146" customHeight="1" spans="1:195">
      <c r="A27" s="33">
        <v>22</v>
      </c>
      <c r="B27" s="43" t="s">
        <v>64</v>
      </c>
      <c r="C27" s="43" t="s">
        <v>32</v>
      </c>
      <c r="D27" s="43" t="s">
        <v>65</v>
      </c>
      <c r="E27" s="35" t="s">
        <v>21</v>
      </c>
      <c r="F27" s="36" t="s">
        <v>66</v>
      </c>
      <c r="G27" s="43">
        <v>48646</v>
      </c>
      <c r="H27" s="43">
        <v>3000</v>
      </c>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row>
    <row r="28" s="14" customFormat="1" ht="248" customHeight="1" spans="1:195">
      <c r="A28" s="33">
        <v>23</v>
      </c>
      <c r="B28" s="34" t="s">
        <v>67</v>
      </c>
      <c r="C28" s="35" t="s">
        <v>32</v>
      </c>
      <c r="D28" s="35" t="s">
        <v>68</v>
      </c>
      <c r="E28" s="35" t="s">
        <v>15</v>
      </c>
      <c r="F28" s="36" t="s">
        <v>69</v>
      </c>
      <c r="G28" s="37">
        <v>10500</v>
      </c>
      <c r="H28" s="33">
        <v>2000</v>
      </c>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row>
    <row r="29" s="14" customFormat="1" ht="142" customHeight="1" spans="1:195">
      <c r="A29" s="33">
        <v>24</v>
      </c>
      <c r="B29" s="34" t="s">
        <v>70</v>
      </c>
      <c r="C29" s="35" t="s">
        <v>32</v>
      </c>
      <c r="D29" s="35" t="s">
        <v>68</v>
      </c>
      <c r="E29" s="35" t="s">
        <v>21</v>
      </c>
      <c r="F29" s="36" t="s">
        <v>71</v>
      </c>
      <c r="G29" s="37">
        <v>7407</v>
      </c>
      <c r="H29" s="37">
        <v>2500</v>
      </c>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row>
    <row r="30" s="14" customFormat="1" ht="133" customHeight="1" spans="1:195">
      <c r="A30" s="33">
        <v>25</v>
      </c>
      <c r="B30" s="34" t="s">
        <v>72</v>
      </c>
      <c r="C30" s="35" t="s">
        <v>73</v>
      </c>
      <c r="D30" s="35" t="s">
        <v>68</v>
      </c>
      <c r="E30" s="35" t="s">
        <v>21</v>
      </c>
      <c r="F30" s="36" t="s">
        <v>74</v>
      </c>
      <c r="G30" s="37">
        <v>12646</v>
      </c>
      <c r="H30" s="33">
        <v>6000</v>
      </c>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row>
    <row r="31" s="14" customFormat="1" ht="122" customHeight="1" spans="1:195">
      <c r="A31" s="33">
        <v>26</v>
      </c>
      <c r="B31" s="34" t="s">
        <v>75</v>
      </c>
      <c r="C31" s="35" t="s">
        <v>32</v>
      </c>
      <c r="D31" s="35" t="s">
        <v>68</v>
      </c>
      <c r="E31" s="33" t="s">
        <v>21</v>
      </c>
      <c r="F31" s="36" t="s">
        <v>76</v>
      </c>
      <c r="G31" s="37">
        <v>9377.24</v>
      </c>
      <c r="H31" s="35">
        <v>2500</v>
      </c>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row>
    <row r="32" s="14" customFormat="1" ht="196" customHeight="1" spans="1:195">
      <c r="A32" s="33">
        <v>27</v>
      </c>
      <c r="B32" s="34" t="s">
        <v>77</v>
      </c>
      <c r="C32" s="35" t="s">
        <v>32</v>
      </c>
      <c r="D32" s="35" t="s">
        <v>68</v>
      </c>
      <c r="E32" s="35" t="s">
        <v>15</v>
      </c>
      <c r="F32" s="36" t="s">
        <v>78</v>
      </c>
      <c r="G32" s="37">
        <v>25243.32</v>
      </c>
      <c r="H32" s="33">
        <v>2000</v>
      </c>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row>
    <row r="33" s="14" customFormat="1" ht="111" customHeight="1" spans="1:195">
      <c r="A33" s="33">
        <v>28</v>
      </c>
      <c r="B33" s="34" t="s">
        <v>79</v>
      </c>
      <c r="C33" s="35" t="s">
        <v>80</v>
      </c>
      <c r="D33" s="35" t="s">
        <v>68</v>
      </c>
      <c r="E33" s="35" t="s">
        <v>21</v>
      </c>
      <c r="F33" s="36" t="s">
        <v>81</v>
      </c>
      <c r="G33" s="37">
        <v>171555</v>
      </c>
      <c r="H33" s="33">
        <v>15000</v>
      </c>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row>
    <row r="34" s="14" customFormat="1" ht="121" customHeight="1" spans="1:195">
      <c r="A34" s="33">
        <v>29</v>
      </c>
      <c r="B34" s="43" t="s">
        <v>82</v>
      </c>
      <c r="C34" s="43" t="s">
        <v>32</v>
      </c>
      <c r="D34" s="44" t="s">
        <v>68</v>
      </c>
      <c r="E34" s="35" t="s">
        <v>21</v>
      </c>
      <c r="F34" s="76" t="s">
        <v>83</v>
      </c>
      <c r="G34" s="46">
        <v>1194</v>
      </c>
      <c r="H34" s="46">
        <v>1194</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row>
    <row r="35" s="14" customFormat="1" ht="94" customHeight="1" spans="1:195">
      <c r="A35" s="33">
        <v>30</v>
      </c>
      <c r="B35" s="34" t="s">
        <v>84</v>
      </c>
      <c r="C35" s="35" t="s">
        <v>13</v>
      </c>
      <c r="D35" s="35" t="s">
        <v>85</v>
      </c>
      <c r="E35" s="35" t="s">
        <v>15</v>
      </c>
      <c r="F35" s="36" t="s">
        <v>86</v>
      </c>
      <c r="G35" s="37">
        <v>37705</v>
      </c>
      <c r="H35" s="33">
        <v>8000</v>
      </c>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row>
    <row r="36" s="11" customFormat="1" ht="121" customHeight="1" spans="1:195">
      <c r="A36" s="33">
        <v>31</v>
      </c>
      <c r="B36" s="34" t="s">
        <v>87</v>
      </c>
      <c r="C36" s="35" t="s">
        <v>13</v>
      </c>
      <c r="D36" s="35" t="s">
        <v>85</v>
      </c>
      <c r="E36" s="35" t="s">
        <v>21</v>
      </c>
      <c r="F36" s="36" t="s">
        <v>88</v>
      </c>
      <c r="G36" s="37">
        <v>15356</v>
      </c>
      <c r="H36" s="33">
        <v>10000</v>
      </c>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row>
    <row r="37" s="11" customFormat="1" ht="112" customHeight="1" spans="1:195">
      <c r="A37" s="33">
        <v>32</v>
      </c>
      <c r="B37" s="34" t="s">
        <v>89</v>
      </c>
      <c r="C37" s="35" t="s">
        <v>80</v>
      </c>
      <c r="D37" s="35" t="s">
        <v>90</v>
      </c>
      <c r="E37" s="35" t="s">
        <v>21</v>
      </c>
      <c r="F37" s="36" t="s">
        <v>91</v>
      </c>
      <c r="G37" s="37">
        <v>54171</v>
      </c>
      <c r="H37" s="33">
        <v>10000</v>
      </c>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row>
    <row r="38" s="14" customFormat="1" ht="150" customHeight="1" spans="1:195">
      <c r="A38" s="33">
        <v>33</v>
      </c>
      <c r="B38" s="34" t="s">
        <v>92</v>
      </c>
      <c r="C38" s="35" t="s">
        <v>80</v>
      </c>
      <c r="D38" s="35" t="s">
        <v>90</v>
      </c>
      <c r="E38" s="35" t="s">
        <v>21</v>
      </c>
      <c r="F38" s="36" t="s">
        <v>93</v>
      </c>
      <c r="G38" s="37">
        <v>47033</v>
      </c>
      <c r="H38" s="33">
        <v>10000</v>
      </c>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row>
    <row r="39" s="14" customFormat="1" ht="129" customHeight="1" spans="1:195">
      <c r="A39" s="33">
        <v>34</v>
      </c>
      <c r="B39" s="34" t="s">
        <v>94</v>
      </c>
      <c r="C39" s="35" t="s">
        <v>80</v>
      </c>
      <c r="D39" s="35" t="s">
        <v>90</v>
      </c>
      <c r="E39" s="35" t="s">
        <v>15</v>
      </c>
      <c r="F39" s="36" t="s">
        <v>95</v>
      </c>
      <c r="G39" s="37">
        <v>22445.91</v>
      </c>
      <c r="H39" s="33">
        <v>4000</v>
      </c>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row>
    <row r="40" s="14" customFormat="1" ht="80" customHeight="1" spans="1:195">
      <c r="A40" s="33">
        <v>35</v>
      </c>
      <c r="B40" s="34" t="s">
        <v>96</v>
      </c>
      <c r="C40" s="35" t="s">
        <v>80</v>
      </c>
      <c r="D40" s="35" t="s">
        <v>90</v>
      </c>
      <c r="E40" s="35" t="s">
        <v>15</v>
      </c>
      <c r="F40" s="36" t="s">
        <v>97</v>
      </c>
      <c r="G40" s="37">
        <v>15752.2519</v>
      </c>
      <c r="H40" s="33">
        <v>4000</v>
      </c>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row>
    <row r="41" s="14" customFormat="1" ht="72" customHeight="1" spans="1:195">
      <c r="A41" s="33">
        <v>36</v>
      </c>
      <c r="B41" s="34" t="s">
        <v>98</v>
      </c>
      <c r="C41" s="35" t="s">
        <v>80</v>
      </c>
      <c r="D41" s="35" t="s">
        <v>90</v>
      </c>
      <c r="E41" s="35" t="s">
        <v>15</v>
      </c>
      <c r="F41" s="36" t="s">
        <v>99</v>
      </c>
      <c r="G41" s="37">
        <v>4178</v>
      </c>
      <c r="H41" s="33">
        <v>1800</v>
      </c>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row>
    <row r="42" s="14" customFormat="1" ht="107" customHeight="1" spans="1:195">
      <c r="A42" s="33">
        <v>37</v>
      </c>
      <c r="B42" s="34" t="s">
        <v>100</v>
      </c>
      <c r="C42" s="35" t="s">
        <v>80</v>
      </c>
      <c r="D42" s="35" t="s">
        <v>90</v>
      </c>
      <c r="E42" s="35" t="s">
        <v>15</v>
      </c>
      <c r="F42" s="36" t="s">
        <v>101</v>
      </c>
      <c r="G42" s="37">
        <v>3406</v>
      </c>
      <c r="H42" s="33">
        <v>380</v>
      </c>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row>
    <row r="43" s="14" customFormat="1" ht="78" customHeight="1" spans="1:195">
      <c r="A43" s="33">
        <v>38</v>
      </c>
      <c r="B43" s="34" t="s">
        <v>102</v>
      </c>
      <c r="C43" s="35" t="s">
        <v>80</v>
      </c>
      <c r="D43" s="35" t="s">
        <v>90</v>
      </c>
      <c r="E43" s="35" t="s">
        <v>15</v>
      </c>
      <c r="F43" s="36" t="s">
        <v>103</v>
      </c>
      <c r="G43" s="37">
        <v>4560</v>
      </c>
      <c r="H43" s="33">
        <v>560</v>
      </c>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row>
    <row r="44" s="14" customFormat="1" ht="103" customHeight="1" spans="1:195">
      <c r="A44" s="33">
        <v>39</v>
      </c>
      <c r="B44" s="34" t="s">
        <v>104</v>
      </c>
      <c r="C44" s="35" t="s">
        <v>80</v>
      </c>
      <c r="D44" s="35" t="s">
        <v>90</v>
      </c>
      <c r="E44" s="35" t="s">
        <v>21</v>
      </c>
      <c r="F44" s="36" t="s">
        <v>105</v>
      </c>
      <c r="G44" s="37">
        <v>4862.2095</v>
      </c>
      <c r="H44" s="33">
        <v>3000</v>
      </c>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row>
    <row r="45" s="14" customFormat="1" ht="93" customHeight="1" spans="1:195">
      <c r="A45" s="33">
        <v>40</v>
      </c>
      <c r="B45" s="34" t="s">
        <v>106</v>
      </c>
      <c r="C45" s="35" t="s">
        <v>80</v>
      </c>
      <c r="D45" s="35" t="s">
        <v>90</v>
      </c>
      <c r="E45" s="35" t="s">
        <v>21</v>
      </c>
      <c r="F45" s="36" t="s">
        <v>107</v>
      </c>
      <c r="G45" s="37">
        <v>6965</v>
      </c>
      <c r="H45" s="33">
        <v>4000</v>
      </c>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row>
    <row r="46" s="14" customFormat="1" ht="90" customHeight="1" spans="1:195">
      <c r="A46" s="33">
        <v>41</v>
      </c>
      <c r="B46" s="34" t="s">
        <v>108</v>
      </c>
      <c r="C46" s="35" t="s">
        <v>80</v>
      </c>
      <c r="D46" s="35" t="s">
        <v>90</v>
      </c>
      <c r="E46" s="35" t="s">
        <v>21</v>
      </c>
      <c r="F46" s="36" t="s">
        <v>109</v>
      </c>
      <c r="G46" s="37">
        <v>6100</v>
      </c>
      <c r="H46" s="33">
        <v>4000</v>
      </c>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row>
    <row r="47" s="14" customFormat="1" ht="113" customHeight="1" spans="1:195">
      <c r="A47" s="33">
        <v>42</v>
      </c>
      <c r="B47" s="34" t="s">
        <v>110</v>
      </c>
      <c r="C47" s="35" t="s">
        <v>80</v>
      </c>
      <c r="D47" s="35" t="s">
        <v>90</v>
      </c>
      <c r="E47" s="35" t="s">
        <v>15</v>
      </c>
      <c r="F47" s="36" t="s">
        <v>111</v>
      </c>
      <c r="G47" s="37">
        <v>9329</v>
      </c>
      <c r="H47" s="33">
        <v>6000</v>
      </c>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row>
    <row r="48" s="14" customFormat="1" ht="117" customHeight="1" spans="1:195">
      <c r="A48" s="33">
        <v>43</v>
      </c>
      <c r="B48" s="34" t="s">
        <v>112</v>
      </c>
      <c r="C48" s="35" t="s">
        <v>80</v>
      </c>
      <c r="D48" s="35" t="s">
        <v>90</v>
      </c>
      <c r="E48" s="35" t="s">
        <v>21</v>
      </c>
      <c r="F48" s="36" t="s">
        <v>113</v>
      </c>
      <c r="G48" s="37">
        <v>2860</v>
      </c>
      <c r="H48" s="33">
        <v>2200</v>
      </c>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row>
    <row r="49" s="14" customFormat="1" ht="84" customHeight="1" spans="1:195">
      <c r="A49" s="33">
        <v>44</v>
      </c>
      <c r="B49" s="34" t="s">
        <v>114</v>
      </c>
      <c r="C49" s="35" t="s">
        <v>80</v>
      </c>
      <c r="D49" s="35" t="s">
        <v>90</v>
      </c>
      <c r="E49" s="35" t="s">
        <v>21</v>
      </c>
      <c r="F49" s="36" t="s">
        <v>115</v>
      </c>
      <c r="G49" s="37">
        <v>2800</v>
      </c>
      <c r="H49" s="33">
        <v>2000</v>
      </c>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row>
    <row r="50" s="14" customFormat="1" ht="116" customHeight="1" spans="1:195">
      <c r="A50" s="33">
        <v>45</v>
      </c>
      <c r="B50" s="34" t="s">
        <v>116</v>
      </c>
      <c r="C50" s="35" t="s">
        <v>80</v>
      </c>
      <c r="D50" s="35" t="s">
        <v>90</v>
      </c>
      <c r="E50" s="35" t="s">
        <v>21</v>
      </c>
      <c r="F50" s="36" t="s">
        <v>117</v>
      </c>
      <c r="G50" s="37">
        <v>2291.9278</v>
      </c>
      <c r="H50" s="33">
        <v>2000</v>
      </c>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row>
    <row r="51" s="14" customFormat="1" ht="99" customHeight="1" spans="1:195">
      <c r="A51" s="33">
        <v>46</v>
      </c>
      <c r="B51" s="34" t="s">
        <v>118</v>
      </c>
      <c r="C51" s="35" t="s">
        <v>80</v>
      </c>
      <c r="D51" s="35" t="s">
        <v>90</v>
      </c>
      <c r="E51" s="35" t="s">
        <v>21</v>
      </c>
      <c r="F51" s="36" t="s">
        <v>119</v>
      </c>
      <c r="G51" s="37">
        <v>3807.7217</v>
      </c>
      <c r="H51" s="33">
        <v>2200</v>
      </c>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row>
    <row r="52" s="14" customFormat="1" ht="96" customHeight="1" spans="1:195">
      <c r="A52" s="33">
        <v>47</v>
      </c>
      <c r="B52" s="34" t="s">
        <v>120</v>
      </c>
      <c r="C52" s="35" t="s">
        <v>80</v>
      </c>
      <c r="D52" s="35" t="s">
        <v>90</v>
      </c>
      <c r="E52" s="35" t="s">
        <v>21</v>
      </c>
      <c r="F52" s="36" t="s">
        <v>121</v>
      </c>
      <c r="G52" s="37">
        <v>1845.4232</v>
      </c>
      <c r="H52" s="33">
        <v>1300</v>
      </c>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row>
    <row r="53" s="14" customFormat="1" ht="114" customHeight="1" spans="1:195">
      <c r="A53" s="33">
        <v>48</v>
      </c>
      <c r="B53" s="34" t="s">
        <v>122</v>
      </c>
      <c r="C53" s="35" t="s">
        <v>80</v>
      </c>
      <c r="D53" s="35" t="s">
        <v>90</v>
      </c>
      <c r="E53" s="35" t="s">
        <v>15</v>
      </c>
      <c r="F53" s="36" t="s">
        <v>123</v>
      </c>
      <c r="G53" s="37">
        <v>448930</v>
      </c>
      <c r="H53" s="33">
        <v>80000</v>
      </c>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row>
    <row r="54" s="14" customFormat="1" ht="105" customHeight="1" spans="1:195">
      <c r="A54" s="33">
        <v>49</v>
      </c>
      <c r="B54" s="34" t="s">
        <v>124</v>
      </c>
      <c r="C54" s="35" t="s">
        <v>125</v>
      </c>
      <c r="D54" s="35" t="s">
        <v>126</v>
      </c>
      <c r="E54" s="35" t="s">
        <v>21</v>
      </c>
      <c r="F54" s="36" t="s">
        <v>127</v>
      </c>
      <c r="G54" s="37">
        <v>4540</v>
      </c>
      <c r="H54" s="33">
        <v>1000</v>
      </c>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row>
    <row r="55" s="14" customFormat="1" ht="100" customHeight="1" spans="1:195">
      <c r="A55" s="33">
        <v>50</v>
      </c>
      <c r="B55" s="34" t="s">
        <v>128</v>
      </c>
      <c r="C55" s="35" t="s">
        <v>125</v>
      </c>
      <c r="D55" s="35" t="s">
        <v>126</v>
      </c>
      <c r="E55" s="35" t="s">
        <v>15</v>
      </c>
      <c r="F55" s="36" t="s">
        <v>129</v>
      </c>
      <c r="G55" s="37">
        <v>44500</v>
      </c>
      <c r="H55" s="37">
        <v>13000</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row>
    <row r="56" s="14" customFormat="1" ht="111" customHeight="1" spans="1:195">
      <c r="A56" s="33">
        <v>51</v>
      </c>
      <c r="B56" s="34" t="s">
        <v>130</v>
      </c>
      <c r="C56" s="35" t="s">
        <v>125</v>
      </c>
      <c r="D56" s="35" t="s">
        <v>126</v>
      </c>
      <c r="E56" s="35" t="s">
        <v>15</v>
      </c>
      <c r="F56" s="36" t="s">
        <v>131</v>
      </c>
      <c r="G56" s="37">
        <v>34764</v>
      </c>
      <c r="H56" s="37">
        <v>4000</v>
      </c>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row>
    <row r="57" s="14" customFormat="1" ht="199" customHeight="1" spans="1:195">
      <c r="A57" s="33">
        <v>52</v>
      </c>
      <c r="B57" s="34" t="s">
        <v>132</v>
      </c>
      <c r="C57" s="35" t="s">
        <v>125</v>
      </c>
      <c r="D57" s="35" t="s">
        <v>126</v>
      </c>
      <c r="E57" s="35" t="s">
        <v>21</v>
      </c>
      <c r="F57" s="36" t="s">
        <v>133</v>
      </c>
      <c r="G57" s="37">
        <v>3713</v>
      </c>
      <c r="H57" s="33">
        <v>1700</v>
      </c>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row>
    <row r="58" s="14" customFormat="1" ht="98" customHeight="1" spans="1:195">
      <c r="A58" s="33">
        <v>53</v>
      </c>
      <c r="B58" s="34" t="s">
        <v>134</v>
      </c>
      <c r="C58" s="35" t="s">
        <v>125</v>
      </c>
      <c r="D58" s="35" t="s">
        <v>126</v>
      </c>
      <c r="E58" s="35" t="s">
        <v>21</v>
      </c>
      <c r="F58" s="36" t="s">
        <v>135</v>
      </c>
      <c r="G58" s="37">
        <v>3087</v>
      </c>
      <c r="H58" s="33">
        <v>1300</v>
      </c>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row>
    <row r="59" s="14" customFormat="1" ht="86" customHeight="1" spans="1:195">
      <c r="A59" s="33">
        <v>54</v>
      </c>
      <c r="B59" s="34" t="s">
        <v>136</v>
      </c>
      <c r="C59" s="35" t="s">
        <v>125</v>
      </c>
      <c r="D59" s="35" t="s">
        <v>126</v>
      </c>
      <c r="E59" s="35" t="s">
        <v>21</v>
      </c>
      <c r="F59" s="36" t="s">
        <v>137</v>
      </c>
      <c r="G59" s="37">
        <v>3523</v>
      </c>
      <c r="H59" s="33">
        <v>1500</v>
      </c>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row>
    <row r="60" s="14" customFormat="1" ht="84" customHeight="1" spans="1:195">
      <c r="A60" s="33">
        <v>55</v>
      </c>
      <c r="B60" s="34" t="s">
        <v>138</v>
      </c>
      <c r="C60" s="35" t="s">
        <v>139</v>
      </c>
      <c r="D60" s="35" t="s">
        <v>140</v>
      </c>
      <c r="E60" s="35" t="s">
        <v>21</v>
      </c>
      <c r="F60" s="36" t="s">
        <v>141</v>
      </c>
      <c r="G60" s="37">
        <v>10064.41</v>
      </c>
      <c r="H60" s="33">
        <v>3000</v>
      </c>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row>
    <row r="61" s="11" customFormat="1" ht="94" customHeight="1" spans="1:195">
      <c r="A61" s="33">
        <v>56</v>
      </c>
      <c r="B61" s="34" t="s">
        <v>142</v>
      </c>
      <c r="C61" s="35" t="s">
        <v>139</v>
      </c>
      <c r="D61" s="35" t="s">
        <v>143</v>
      </c>
      <c r="E61" s="35" t="s">
        <v>21</v>
      </c>
      <c r="F61" s="36" t="s">
        <v>144</v>
      </c>
      <c r="G61" s="37">
        <v>1622</v>
      </c>
      <c r="H61" s="33">
        <v>1622</v>
      </c>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row>
    <row r="62" s="14" customFormat="1" ht="56" customHeight="1" spans="1:195">
      <c r="A62" s="33">
        <v>57</v>
      </c>
      <c r="B62" s="34" t="s">
        <v>145</v>
      </c>
      <c r="C62" s="35" t="s">
        <v>32</v>
      </c>
      <c r="D62" s="35" t="s">
        <v>146</v>
      </c>
      <c r="E62" s="35" t="s">
        <v>15</v>
      </c>
      <c r="F62" s="36" t="s">
        <v>147</v>
      </c>
      <c r="G62" s="37">
        <v>63500</v>
      </c>
      <c r="H62" s="33">
        <v>15000</v>
      </c>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row>
    <row r="63" s="11" customFormat="1" ht="52" customHeight="1" spans="1:195">
      <c r="A63" s="33">
        <v>58</v>
      </c>
      <c r="B63" s="34" t="s">
        <v>148</v>
      </c>
      <c r="C63" s="35" t="s">
        <v>32</v>
      </c>
      <c r="D63" s="35" t="s">
        <v>146</v>
      </c>
      <c r="E63" s="35" t="s">
        <v>15</v>
      </c>
      <c r="F63" s="36" t="s">
        <v>149</v>
      </c>
      <c r="G63" s="37">
        <v>35000</v>
      </c>
      <c r="H63" s="33">
        <v>5000</v>
      </c>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row>
    <row r="64" s="14" customFormat="1" ht="76" customHeight="1" spans="1:195">
      <c r="A64" s="33">
        <v>59</v>
      </c>
      <c r="B64" s="34" t="s">
        <v>150</v>
      </c>
      <c r="C64" s="35" t="s">
        <v>32</v>
      </c>
      <c r="D64" s="35" t="s">
        <v>146</v>
      </c>
      <c r="E64" s="35" t="s">
        <v>21</v>
      </c>
      <c r="F64" s="36" t="s">
        <v>151</v>
      </c>
      <c r="G64" s="37">
        <v>38974</v>
      </c>
      <c r="H64" s="33">
        <v>25000</v>
      </c>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row>
    <row r="65" s="14" customFormat="1" ht="128" customHeight="1" spans="1:195">
      <c r="A65" s="33">
        <v>60</v>
      </c>
      <c r="B65" s="34" t="s">
        <v>152</v>
      </c>
      <c r="C65" s="35" t="s">
        <v>18</v>
      </c>
      <c r="D65" s="35" t="s">
        <v>146</v>
      </c>
      <c r="E65" s="35" t="s">
        <v>15</v>
      </c>
      <c r="F65" s="36" t="s">
        <v>153</v>
      </c>
      <c r="G65" s="37">
        <v>33802.07</v>
      </c>
      <c r="H65" s="37">
        <v>12000</v>
      </c>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row>
    <row r="66" s="14" customFormat="1" ht="127" customHeight="1" spans="1:195">
      <c r="A66" s="33">
        <v>61</v>
      </c>
      <c r="B66" s="34" t="s">
        <v>154</v>
      </c>
      <c r="C66" s="35" t="s">
        <v>125</v>
      </c>
      <c r="D66" s="35" t="s">
        <v>155</v>
      </c>
      <c r="E66" s="35" t="s">
        <v>15</v>
      </c>
      <c r="F66" s="36" t="s">
        <v>156</v>
      </c>
      <c r="G66" s="37">
        <v>11017.32</v>
      </c>
      <c r="H66" s="35">
        <v>3000</v>
      </c>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row>
    <row r="67" s="14" customFormat="1" ht="98" customHeight="1" spans="1:195">
      <c r="A67" s="33">
        <v>62</v>
      </c>
      <c r="B67" s="34" t="s">
        <v>157</v>
      </c>
      <c r="C67" s="35" t="s">
        <v>32</v>
      </c>
      <c r="D67" s="35" t="s">
        <v>158</v>
      </c>
      <c r="E67" s="35" t="s">
        <v>21</v>
      </c>
      <c r="F67" s="36" t="s">
        <v>159</v>
      </c>
      <c r="G67" s="37">
        <v>1603</v>
      </c>
      <c r="H67" s="33">
        <v>1000</v>
      </c>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row>
    <row r="68" s="14" customFormat="1" ht="76" customHeight="1" spans="1:195">
      <c r="A68" s="33">
        <v>63</v>
      </c>
      <c r="B68" s="34" t="s">
        <v>160</v>
      </c>
      <c r="C68" s="35" t="s">
        <v>139</v>
      </c>
      <c r="D68" s="35" t="s">
        <v>161</v>
      </c>
      <c r="E68" s="35" t="s">
        <v>15</v>
      </c>
      <c r="F68" s="36" t="s">
        <v>162</v>
      </c>
      <c r="G68" s="37">
        <v>16852</v>
      </c>
      <c r="H68" s="33">
        <v>5000</v>
      </c>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row>
    <row r="69" s="14" customFormat="1" ht="79" customHeight="1" spans="1:195">
      <c r="A69" s="33">
        <v>64</v>
      </c>
      <c r="B69" s="34" t="s">
        <v>163</v>
      </c>
      <c r="C69" s="35" t="s">
        <v>139</v>
      </c>
      <c r="D69" s="35" t="s">
        <v>161</v>
      </c>
      <c r="E69" s="35" t="s">
        <v>21</v>
      </c>
      <c r="F69" s="36" t="s">
        <v>164</v>
      </c>
      <c r="G69" s="37">
        <v>10158.63</v>
      </c>
      <c r="H69" s="35">
        <v>5000</v>
      </c>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row>
    <row r="70" s="14" customFormat="1" ht="88" customHeight="1" spans="1:195">
      <c r="A70" s="33">
        <v>65</v>
      </c>
      <c r="B70" s="34" t="s">
        <v>165</v>
      </c>
      <c r="C70" s="35" t="s">
        <v>139</v>
      </c>
      <c r="D70" s="35" t="s">
        <v>161</v>
      </c>
      <c r="E70" s="35" t="s">
        <v>21</v>
      </c>
      <c r="F70" s="36" t="s">
        <v>166</v>
      </c>
      <c r="G70" s="37">
        <v>6610.48</v>
      </c>
      <c r="H70" s="33">
        <v>3000</v>
      </c>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row>
    <row r="71" s="14" customFormat="1" ht="65" customHeight="1" spans="1:195">
      <c r="A71" s="33">
        <v>66</v>
      </c>
      <c r="B71" s="34" t="s">
        <v>167</v>
      </c>
      <c r="C71" s="35" t="s">
        <v>139</v>
      </c>
      <c r="D71" s="35" t="s">
        <v>161</v>
      </c>
      <c r="E71" s="35" t="s">
        <v>15</v>
      </c>
      <c r="F71" s="36" t="s">
        <v>168</v>
      </c>
      <c r="G71" s="37">
        <v>12903.25</v>
      </c>
      <c r="H71" s="33">
        <v>4000</v>
      </c>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row>
    <row r="72" s="14" customFormat="1" ht="67" customHeight="1" spans="1:195">
      <c r="A72" s="33">
        <v>67</v>
      </c>
      <c r="B72" s="34" t="s">
        <v>169</v>
      </c>
      <c r="C72" s="35" t="s">
        <v>139</v>
      </c>
      <c r="D72" s="35" t="s">
        <v>161</v>
      </c>
      <c r="E72" s="35" t="s">
        <v>15</v>
      </c>
      <c r="F72" s="36" t="s">
        <v>170</v>
      </c>
      <c r="G72" s="37">
        <v>18181.23</v>
      </c>
      <c r="H72" s="33">
        <v>4000</v>
      </c>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row>
    <row r="73" s="14" customFormat="1" ht="71" customHeight="1" spans="1:195">
      <c r="A73" s="33">
        <v>68</v>
      </c>
      <c r="B73" s="34" t="s">
        <v>171</v>
      </c>
      <c r="C73" s="35" t="s">
        <v>139</v>
      </c>
      <c r="D73" s="35" t="s">
        <v>161</v>
      </c>
      <c r="E73" s="35" t="s">
        <v>15</v>
      </c>
      <c r="F73" s="36" t="s">
        <v>172</v>
      </c>
      <c r="G73" s="37">
        <v>14367.35</v>
      </c>
      <c r="H73" s="33">
        <v>1000</v>
      </c>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row>
    <row r="74" s="14" customFormat="1" ht="94" customHeight="1" spans="1:195">
      <c r="A74" s="33">
        <v>69</v>
      </c>
      <c r="B74" s="34" t="s">
        <v>173</v>
      </c>
      <c r="C74" s="35" t="s">
        <v>139</v>
      </c>
      <c r="D74" s="35" t="s">
        <v>161</v>
      </c>
      <c r="E74" s="35" t="s">
        <v>15</v>
      </c>
      <c r="F74" s="36" t="s">
        <v>174</v>
      </c>
      <c r="G74" s="37">
        <v>24913.74</v>
      </c>
      <c r="H74" s="33">
        <v>1000</v>
      </c>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row>
    <row r="75" s="11" customFormat="1" ht="123" customHeight="1" spans="1:195">
      <c r="A75" s="33">
        <v>70</v>
      </c>
      <c r="B75" s="34" t="s">
        <v>175</v>
      </c>
      <c r="C75" s="35" t="s">
        <v>139</v>
      </c>
      <c r="D75" s="35" t="s">
        <v>161</v>
      </c>
      <c r="E75" s="35" t="s">
        <v>15</v>
      </c>
      <c r="F75" s="36" t="s">
        <v>176</v>
      </c>
      <c r="G75" s="37">
        <v>20522.47</v>
      </c>
      <c r="H75" s="33">
        <v>1000</v>
      </c>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row>
    <row r="76" s="14" customFormat="1" ht="90" customHeight="1" spans="1:195">
      <c r="A76" s="33">
        <v>71</v>
      </c>
      <c r="B76" s="34" t="s">
        <v>177</v>
      </c>
      <c r="C76" s="35" t="s">
        <v>139</v>
      </c>
      <c r="D76" s="35" t="s">
        <v>161</v>
      </c>
      <c r="E76" s="35" t="s">
        <v>21</v>
      </c>
      <c r="F76" s="36" t="s">
        <v>178</v>
      </c>
      <c r="G76" s="37">
        <v>72600</v>
      </c>
      <c r="H76" s="33">
        <v>10000</v>
      </c>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row>
    <row r="77" s="14" customFormat="1" ht="95" customHeight="1" spans="1:195">
      <c r="A77" s="33">
        <v>72</v>
      </c>
      <c r="B77" s="34" t="s">
        <v>179</v>
      </c>
      <c r="C77" s="35" t="s">
        <v>139</v>
      </c>
      <c r="D77" s="35" t="s">
        <v>161</v>
      </c>
      <c r="E77" s="35" t="s">
        <v>15</v>
      </c>
      <c r="F77" s="36" t="s">
        <v>180</v>
      </c>
      <c r="G77" s="37">
        <v>28577</v>
      </c>
      <c r="H77" s="35">
        <v>6500</v>
      </c>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row>
    <row r="78" s="14" customFormat="1" ht="70" customHeight="1" spans="1:195">
      <c r="A78" s="33">
        <v>73</v>
      </c>
      <c r="B78" s="34" t="s">
        <v>181</v>
      </c>
      <c r="C78" s="35" t="s">
        <v>32</v>
      </c>
      <c r="D78" s="35" t="s">
        <v>161</v>
      </c>
      <c r="E78" s="35" t="s">
        <v>21</v>
      </c>
      <c r="F78" s="36" t="s">
        <v>182</v>
      </c>
      <c r="G78" s="37">
        <v>34930</v>
      </c>
      <c r="H78" s="33">
        <v>10000</v>
      </c>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row>
    <row r="79" s="14" customFormat="1" ht="98" customHeight="1" spans="1:195">
      <c r="A79" s="33">
        <v>74</v>
      </c>
      <c r="B79" s="34" t="s">
        <v>183</v>
      </c>
      <c r="C79" s="35" t="s">
        <v>125</v>
      </c>
      <c r="D79" s="35" t="s">
        <v>184</v>
      </c>
      <c r="E79" s="35" t="s">
        <v>15</v>
      </c>
      <c r="F79" s="36" t="s">
        <v>185</v>
      </c>
      <c r="G79" s="37">
        <v>46665.47</v>
      </c>
      <c r="H79" s="35">
        <v>15000</v>
      </c>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row>
    <row r="80" s="14" customFormat="1" ht="149" customHeight="1" spans="1:195">
      <c r="A80" s="33">
        <v>75</v>
      </c>
      <c r="B80" s="34" t="s">
        <v>186</v>
      </c>
      <c r="C80" s="35" t="s">
        <v>125</v>
      </c>
      <c r="D80" s="35" t="s">
        <v>187</v>
      </c>
      <c r="E80" s="35" t="s">
        <v>15</v>
      </c>
      <c r="F80" s="36" t="s">
        <v>188</v>
      </c>
      <c r="G80" s="37">
        <v>44733</v>
      </c>
      <c r="H80" s="67">
        <v>8000</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53"/>
      <c r="ER80" s="53"/>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c r="FV80" s="53"/>
      <c r="FW80" s="53"/>
      <c r="FX80" s="53"/>
      <c r="FY80" s="53"/>
      <c r="FZ80" s="53"/>
      <c r="GA80" s="53"/>
      <c r="GB80" s="53"/>
      <c r="GC80" s="53"/>
      <c r="GD80" s="53"/>
      <c r="GE80" s="53"/>
      <c r="GF80" s="53"/>
      <c r="GG80" s="53"/>
      <c r="GH80" s="53"/>
      <c r="GI80" s="53"/>
      <c r="GJ80" s="53"/>
      <c r="GK80" s="53"/>
      <c r="GL80" s="53"/>
      <c r="GM80" s="53"/>
    </row>
    <row r="81" s="14" customFormat="1" ht="235" customHeight="1" spans="1:195">
      <c r="A81" s="33">
        <v>76</v>
      </c>
      <c r="B81" s="34" t="s">
        <v>189</v>
      </c>
      <c r="C81" s="35" t="s">
        <v>125</v>
      </c>
      <c r="D81" s="35" t="s">
        <v>190</v>
      </c>
      <c r="E81" s="35" t="s">
        <v>15</v>
      </c>
      <c r="F81" s="36" t="s">
        <v>191</v>
      </c>
      <c r="G81" s="37">
        <v>10565.22</v>
      </c>
      <c r="H81" s="33">
        <v>5000</v>
      </c>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row>
    <row r="82" s="14" customFormat="1" ht="184" customHeight="1" spans="1:195">
      <c r="A82" s="33">
        <v>77</v>
      </c>
      <c r="B82" s="34" t="s">
        <v>192</v>
      </c>
      <c r="C82" s="35" t="s">
        <v>125</v>
      </c>
      <c r="D82" s="35" t="s">
        <v>190</v>
      </c>
      <c r="E82" s="35" t="s">
        <v>21</v>
      </c>
      <c r="F82" s="36" t="s">
        <v>193</v>
      </c>
      <c r="G82" s="37">
        <v>12348</v>
      </c>
      <c r="H82" s="33">
        <v>6878</v>
      </c>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row>
    <row r="83" s="14" customFormat="1" ht="56" customHeight="1" spans="1:195">
      <c r="A83" s="33">
        <v>78</v>
      </c>
      <c r="B83" s="34" t="s">
        <v>194</v>
      </c>
      <c r="C83" s="35" t="s">
        <v>125</v>
      </c>
      <c r="D83" s="35" t="s">
        <v>190</v>
      </c>
      <c r="E83" s="35" t="s">
        <v>15</v>
      </c>
      <c r="F83" s="36" t="s">
        <v>195</v>
      </c>
      <c r="G83" s="37">
        <v>60000</v>
      </c>
      <c r="H83" s="35">
        <v>4000</v>
      </c>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row>
    <row r="84" s="14" customFormat="1" ht="55" customHeight="1" spans="1:195">
      <c r="A84" s="33">
        <v>79</v>
      </c>
      <c r="B84" s="34" t="s">
        <v>196</v>
      </c>
      <c r="C84" s="35" t="s">
        <v>18</v>
      </c>
      <c r="D84" s="35" t="s">
        <v>190</v>
      </c>
      <c r="E84" s="33" t="s">
        <v>15</v>
      </c>
      <c r="F84" s="36" t="s">
        <v>197</v>
      </c>
      <c r="G84" s="37">
        <v>20180</v>
      </c>
      <c r="H84" s="35">
        <v>5000</v>
      </c>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c r="ER84" s="53"/>
      <c r="ES84" s="53"/>
      <c r="ET84" s="53"/>
      <c r="EU84" s="53"/>
      <c r="EV84" s="53"/>
      <c r="EW84" s="53"/>
      <c r="EX84" s="53"/>
      <c r="EY84" s="53"/>
      <c r="EZ84" s="53"/>
      <c r="FA84" s="53"/>
      <c r="FB84" s="53"/>
      <c r="FC84" s="53"/>
      <c r="FD84" s="53"/>
      <c r="FE84" s="53"/>
      <c r="FF84" s="53"/>
      <c r="FG84" s="53"/>
      <c r="FH84" s="53"/>
      <c r="FI84" s="53"/>
      <c r="FJ84" s="53"/>
      <c r="FK84" s="53"/>
      <c r="FL84" s="53"/>
      <c r="FM84" s="53"/>
      <c r="FN84" s="53"/>
      <c r="FO84" s="53"/>
      <c r="FP84" s="53"/>
      <c r="FQ84" s="53"/>
      <c r="FR84" s="53"/>
      <c r="FS84" s="53"/>
      <c r="FT84" s="53"/>
      <c r="FU84" s="53"/>
      <c r="FV84" s="53"/>
      <c r="FW84" s="53"/>
      <c r="FX84" s="53"/>
      <c r="FY84" s="53"/>
      <c r="FZ84" s="53"/>
      <c r="GA84" s="53"/>
      <c r="GB84" s="53"/>
      <c r="GC84" s="53"/>
      <c r="GD84" s="53"/>
      <c r="GE84" s="53"/>
      <c r="GF84" s="53"/>
      <c r="GG84" s="53"/>
      <c r="GH84" s="53"/>
      <c r="GI84" s="53"/>
      <c r="GJ84" s="53"/>
      <c r="GK84" s="53"/>
      <c r="GL84" s="53"/>
      <c r="GM84" s="53"/>
    </row>
    <row r="85" s="14" customFormat="1" ht="86" customHeight="1" spans="1:195">
      <c r="A85" s="33">
        <v>80</v>
      </c>
      <c r="B85" s="34" t="s">
        <v>198</v>
      </c>
      <c r="C85" s="35" t="s">
        <v>32</v>
      </c>
      <c r="D85" s="35" t="s">
        <v>199</v>
      </c>
      <c r="E85" s="35" t="s">
        <v>15</v>
      </c>
      <c r="F85" s="36" t="s">
        <v>200</v>
      </c>
      <c r="G85" s="37">
        <v>14118</v>
      </c>
      <c r="H85" s="33">
        <v>1568</v>
      </c>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row>
    <row r="86" s="14" customFormat="1" ht="63" customHeight="1" spans="1:195">
      <c r="A86" s="33">
        <v>81</v>
      </c>
      <c r="B86" s="34" t="s">
        <v>201</v>
      </c>
      <c r="C86" s="35" t="s">
        <v>32</v>
      </c>
      <c r="D86" s="35" t="s">
        <v>199</v>
      </c>
      <c r="E86" s="35" t="s">
        <v>15</v>
      </c>
      <c r="F86" s="36" t="s">
        <v>202</v>
      </c>
      <c r="G86" s="37">
        <v>19672</v>
      </c>
      <c r="H86" s="33">
        <v>4840</v>
      </c>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3"/>
      <c r="FC86" s="53"/>
      <c r="FD86" s="53"/>
      <c r="FE86" s="53"/>
      <c r="FF86" s="53"/>
      <c r="FG86" s="53"/>
      <c r="FH86" s="53"/>
      <c r="FI86" s="53"/>
      <c r="FJ86" s="53"/>
      <c r="FK86" s="53"/>
      <c r="FL86" s="53"/>
      <c r="FM86" s="53"/>
      <c r="FN86" s="53"/>
      <c r="FO86" s="53"/>
      <c r="FP86" s="53"/>
      <c r="FQ86" s="53"/>
      <c r="FR86" s="53"/>
      <c r="FS86" s="53"/>
      <c r="FT86" s="53"/>
      <c r="FU86" s="53"/>
      <c r="FV86" s="53"/>
      <c r="FW86" s="53"/>
      <c r="FX86" s="53"/>
      <c r="FY86" s="53"/>
      <c r="FZ86" s="53"/>
      <c r="GA86" s="53"/>
      <c r="GB86" s="53"/>
      <c r="GC86" s="53"/>
      <c r="GD86" s="53"/>
      <c r="GE86" s="53"/>
      <c r="GF86" s="53"/>
      <c r="GG86" s="53"/>
      <c r="GH86" s="53"/>
      <c r="GI86" s="53"/>
      <c r="GJ86" s="53"/>
      <c r="GK86" s="53"/>
      <c r="GL86" s="53"/>
      <c r="GM86" s="53"/>
    </row>
    <row r="87" s="14" customFormat="1" ht="87" customHeight="1" spans="1:195">
      <c r="A87" s="33">
        <v>82</v>
      </c>
      <c r="B87" s="34" t="s">
        <v>203</v>
      </c>
      <c r="C87" s="35" t="s">
        <v>32</v>
      </c>
      <c r="D87" s="35" t="s">
        <v>199</v>
      </c>
      <c r="E87" s="35" t="s">
        <v>15</v>
      </c>
      <c r="F87" s="36" t="s">
        <v>204</v>
      </c>
      <c r="G87" s="37">
        <v>44880</v>
      </c>
      <c r="H87" s="35">
        <v>12000</v>
      </c>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row>
    <row r="88" s="14" customFormat="1" ht="84" customHeight="1" spans="1:195">
      <c r="A88" s="33">
        <v>83</v>
      </c>
      <c r="B88" s="34" t="s">
        <v>205</v>
      </c>
      <c r="C88" s="35" t="s">
        <v>32</v>
      </c>
      <c r="D88" s="35" t="s">
        <v>199</v>
      </c>
      <c r="E88" s="35" t="s">
        <v>15</v>
      </c>
      <c r="F88" s="36" t="s">
        <v>206</v>
      </c>
      <c r="G88" s="37">
        <v>13654</v>
      </c>
      <c r="H88" s="33">
        <v>3640</v>
      </c>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row>
    <row r="89" s="11" customFormat="1" ht="75" customHeight="1" spans="1:195">
      <c r="A89" s="33">
        <v>84</v>
      </c>
      <c r="B89" s="34" t="s">
        <v>207</v>
      </c>
      <c r="C89" s="35" t="s">
        <v>18</v>
      </c>
      <c r="D89" s="35" t="s">
        <v>199</v>
      </c>
      <c r="E89" s="35" t="s">
        <v>15</v>
      </c>
      <c r="F89" s="36" t="s">
        <v>208</v>
      </c>
      <c r="G89" s="37">
        <v>6000</v>
      </c>
      <c r="H89" s="33">
        <v>1000</v>
      </c>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row>
    <row r="90" s="14" customFormat="1" ht="70" customHeight="1" spans="1:195">
      <c r="A90" s="33">
        <v>85</v>
      </c>
      <c r="B90" s="34" t="s">
        <v>209</v>
      </c>
      <c r="C90" s="35" t="s">
        <v>18</v>
      </c>
      <c r="D90" s="35" t="s">
        <v>199</v>
      </c>
      <c r="E90" s="35" t="s">
        <v>15</v>
      </c>
      <c r="F90" s="36" t="s">
        <v>210</v>
      </c>
      <c r="G90" s="37">
        <v>13000</v>
      </c>
      <c r="H90" s="33">
        <v>1100</v>
      </c>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c r="FJ90" s="53"/>
      <c r="FK90" s="53"/>
      <c r="FL90" s="53"/>
      <c r="FM90" s="53"/>
      <c r="FN90" s="53"/>
      <c r="FO90" s="53"/>
      <c r="FP90" s="53"/>
      <c r="FQ90" s="53"/>
      <c r="FR90" s="53"/>
      <c r="FS90" s="53"/>
      <c r="FT90" s="53"/>
      <c r="FU90" s="53"/>
      <c r="FV90" s="53"/>
      <c r="FW90" s="53"/>
      <c r="FX90" s="53"/>
      <c r="FY90" s="53"/>
      <c r="FZ90" s="53"/>
      <c r="GA90" s="53"/>
      <c r="GB90" s="53"/>
      <c r="GC90" s="53"/>
      <c r="GD90" s="53"/>
      <c r="GE90" s="53"/>
      <c r="GF90" s="53"/>
      <c r="GG90" s="53"/>
      <c r="GH90" s="53"/>
      <c r="GI90" s="53"/>
      <c r="GJ90" s="53"/>
      <c r="GK90" s="53"/>
      <c r="GL90" s="53"/>
      <c r="GM90" s="53"/>
    </row>
    <row r="91" s="11" customFormat="1" ht="57" customHeight="1" spans="1:195">
      <c r="A91" s="33">
        <v>86</v>
      </c>
      <c r="B91" s="34" t="s">
        <v>211</v>
      </c>
      <c r="C91" s="35" t="s">
        <v>18</v>
      </c>
      <c r="D91" s="35" t="s">
        <v>199</v>
      </c>
      <c r="E91" s="35" t="s">
        <v>15</v>
      </c>
      <c r="F91" s="36" t="s">
        <v>212</v>
      </c>
      <c r="G91" s="37">
        <v>7500</v>
      </c>
      <c r="H91" s="33">
        <v>2000</v>
      </c>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c r="ER91" s="53"/>
      <c r="ES91" s="53"/>
      <c r="ET91" s="53"/>
      <c r="EU91" s="53"/>
      <c r="EV91" s="53"/>
      <c r="EW91" s="53"/>
      <c r="EX91" s="53"/>
      <c r="EY91" s="53"/>
      <c r="EZ91" s="53"/>
      <c r="FA91" s="53"/>
      <c r="FB91" s="53"/>
      <c r="FC91" s="53"/>
      <c r="FD91" s="53"/>
      <c r="FE91" s="53"/>
      <c r="FF91" s="53"/>
      <c r="FG91" s="53"/>
      <c r="FH91" s="53"/>
      <c r="FI91" s="53"/>
      <c r="FJ91" s="53"/>
      <c r="FK91" s="53"/>
      <c r="FL91" s="53"/>
      <c r="FM91" s="53"/>
      <c r="FN91" s="53"/>
      <c r="FO91" s="53"/>
      <c r="FP91" s="53"/>
      <c r="FQ91" s="53"/>
      <c r="FR91" s="53"/>
      <c r="FS91" s="53"/>
      <c r="FT91" s="53"/>
      <c r="FU91" s="53"/>
      <c r="FV91" s="53"/>
      <c r="FW91" s="53"/>
      <c r="FX91" s="53"/>
      <c r="FY91" s="53"/>
      <c r="FZ91" s="53"/>
      <c r="GA91" s="53"/>
      <c r="GB91" s="53"/>
      <c r="GC91" s="53"/>
      <c r="GD91" s="53"/>
      <c r="GE91" s="53"/>
      <c r="GF91" s="53"/>
      <c r="GG91" s="53"/>
      <c r="GH91" s="53"/>
      <c r="GI91" s="53"/>
      <c r="GJ91" s="53"/>
      <c r="GK91" s="53"/>
      <c r="GL91" s="53"/>
      <c r="GM91" s="53"/>
    </row>
    <row r="92" s="14" customFormat="1" ht="67" customHeight="1" spans="1:195">
      <c r="A92" s="33">
        <v>87</v>
      </c>
      <c r="B92" s="34" t="s">
        <v>213</v>
      </c>
      <c r="C92" s="35" t="s">
        <v>18</v>
      </c>
      <c r="D92" s="35" t="s">
        <v>199</v>
      </c>
      <c r="E92" s="35" t="s">
        <v>15</v>
      </c>
      <c r="F92" s="36" t="s">
        <v>214</v>
      </c>
      <c r="G92" s="37">
        <v>6000</v>
      </c>
      <c r="H92" s="33">
        <v>2000</v>
      </c>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c r="FG92" s="53"/>
      <c r="FH92" s="53"/>
      <c r="FI92" s="53"/>
      <c r="FJ92" s="53"/>
      <c r="FK92" s="53"/>
      <c r="FL92" s="53"/>
      <c r="FM92" s="53"/>
      <c r="FN92" s="53"/>
      <c r="FO92" s="53"/>
      <c r="FP92" s="53"/>
      <c r="FQ92" s="53"/>
      <c r="FR92" s="53"/>
      <c r="FS92" s="53"/>
      <c r="FT92" s="53"/>
      <c r="FU92" s="53"/>
      <c r="FV92" s="53"/>
      <c r="FW92" s="53"/>
      <c r="FX92" s="53"/>
      <c r="FY92" s="53"/>
      <c r="FZ92" s="53"/>
      <c r="GA92" s="53"/>
      <c r="GB92" s="53"/>
      <c r="GC92" s="53"/>
      <c r="GD92" s="53"/>
      <c r="GE92" s="53"/>
      <c r="GF92" s="53"/>
      <c r="GG92" s="53"/>
      <c r="GH92" s="53"/>
      <c r="GI92" s="53"/>
      <c r="GJ92" s="53"/>
      <c r="GK92" s="53"/>
      <c r="GL92" s="53"/>
      <c r="GM92" s="53"/>
    </row>
    <row r="93" s="11" customFormat="1" ht="88" customHeight="1" spans="1:195">
      <c r="A93" s="33">
        <v>88</v>
      </c>
      <c r="B93" s="34" t="s">
        <v>215</v>
      </c>
      <c r="C93" s="35" t="s">
        <v>18</v>
      </c>
      <c r="D93" s="35" t="s">
        <v>199</v>
      </c>
      <c r="E93" s="35" t="s">
        <v>15</v>
      </c>
      <c r="F93" s="36" t="s">
        <v>216</v>
      </c>
      <c r="G93" s="37">
        <v>7100</v>
      </c>
      <c r="H93" s="33">
        <v>1200</v>
      </c>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row>
    <row r="94" s="11" customFormat="1" ht="55" customHeight="1" spans="1:195">
      <c r="A94" s="33">
        <v>89</v>
      </c>
      <c r="B94" s="34" t="s">
        <v>217</v>
      </c>
      <c r="C94" s="35" t="s">
        <v>18</v>
      </c>
      <c r="D94" s="35" t="s">
        <v>199</v>
      </c>
      <c r="E94" s="35" t="s">
        <v>15</v>
      </c>
      <c r="F94" s="36" t="s">
        <v>218</v>
      </c>
      <c r="G94" s="37">
        <v>20000</v>
      </c>
      <c r="H94" s="33">
        <v>1000</v>
      </c>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c r="ER94" s="53"/>
      <c r="ES94" s="53"/>
      <c r="ET94" s="53"/>
      <c r="EU94" s="53"/>
      <c r="EV94" s="53"/>
      <c r="EW94" s="53"/>
      <c r="EX94" s="53"/>
      <c r="EY94" s="53"/>
      <c r="EZ94" s="53"/>
      <c r="FA94" s="53"/>
      <c r="FB94" s="53"/>
      <c r="FC94" s="53"/>
      <c r="FD94" s="53"/>
      <c r="FE94" s="53"/>
      <c r="FF94" s="53"/>
      <c r="FG94" s="53"/>
      <c r="FH94" s="53"/>
      <c r="FI94" s="53"/>
      <c r="FJ94" s="53"/>
      <c r="FK94" s="53"/>
      <c r="FL94" s="53"/>
      <c r="FM94" s="53"/>
      <c r="FN94" s="53"/>
      <c r="FO94" s="53"/>
      <c r="FP94" s="53"/>
      <c r="FQ94" s="53"/>
      <c r="FR94" s="53"/>
      <c r="FS94" s="53"/>
      <c r="FT94" s="53"/>
      <c r="FU94" s="53"/>
      <c r="FV94" s="53"/>
      <c r="FW94" s="53"/>
      <c r="FX94" s="53"/>
      <c r="FY94" s="53"/>
      <c r="FZ94" s="53"/>
      <c r="GA94" s="53"/>
      <c r="GB94" s="53"/>
      <c r="GC94" s="53"/>
      <c r="GD94" s="53"/>
      <c r="GE94" s="53"/>
      <c r="GF94" s="53"/>
      <c r="GG94" s="53"/>
      <c r="GH94" s="53"/>
      <c r="GI94" s="53"/>
      <c r="GJ94" s="53"/>
      <c r="GK94" s="53"/>
      <c r="GL94" s="53"/>
      <c r="GM94" s="53"/>
    </row>
    <row r="95" s="11" customFormat="1" ht="55" customHeight="1" spans="1:195">
      <c r="A95" s="33">
        <v>90</v>
      </c>
      <c r="B95" s="34" t="s">
        <v>219</v>
      </c>
      <c r="C95" s="35" t="s">
        <v>18</v>
      </c>
      <c r="D95" s="35" t="s">
        <v>199</v>
      </c>
      <c r="E95" s="35" t="s">
        <v>15</v>
      </c>
      <c r="F95" s="36" t="s">
        <v>220</v>
      </c>
      <c r="G95" s="37">
        <v>5000</v>
      </c>
      <c r="H95" s="33">
        <v>2000</v>
      </c>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row>
    <row r="96" s="14" customFormat="1" ht="54" customHeight="1" spans="1:195">
      <c r="A96" s="33">
        <v>91</v>
      </c>
      <c r="B96" s="34" t="s">
        <v>221</v>
      </c>
      <c r="C96" s="35" t="s">
        <v>18</v>
      </c>
      <c r="D96" s="35" t="s">
        <v>199</v>
      </c>
      <c r="E96" s="35" t="s">
        <v>15</v>
      </c>
      <c r="F96" s="36" t="s">
        <v>222</v>
      </c>
      <c r="G96" s="37">
        <v>20000</v>
      </c>
      <c r="H96" s="33">
        <v>4000</v>
      </c>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row>
    <row r="97" s="14" customFormat="1" ht="60" customHeight="1" spans="1:195">
      <c r="A97" s="33">
        <v>92</v>
      </c>
      <c r="B97" s="34" t="s">
        <v>223</v>
      </c>
      <c r="C97" s="35" t="s">
        <v>18</v>
      </c>
      <c r="D97" s="35" t="s">
        <v>199</v>
      </c>
      <c r="E97" s="35" t="s">
        <v>15</v>
      </c>
      <c r="F97" s="36" t="s">
        <v>224</v>
      </c>
      <c r="G97" s="37">
        <v>18000</v>
      </c>
      <c r="H97" s="33">
        <v>3000</v>
      </c>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c r="ER97" s="53"/>
      <c r="ES97" s="53"/>
      <c r="ET97" s="53"/>
      <c r="EU97" s="53"/>
      <c r="EV97" s="53"/>
      <c r="EW97" s="53"/>
      <c r="EX97" s="53"/>
      <c r="EY97" s="53"/>
      <c r="EZ97" s="53"/>
      <c r="FA97" s="53"/>
      <c r="FB97" s="53"/>
      <c r="FC97" s="53"/>
      <c r="FD97" s="53"/>
      <c r="FE97" s="53"/>
      <c r="FF97" s="53"/>
      <c r="FG97" s="53"/>
      <c r="FH97" s="53"/>
      <c r="FI97" s="53"/>
      <c r="FJ97" s="53"/>
      <c r="FK97" s="53"/>
      <c r="FL97" s="53"/>
      <c r="FM97" s="53"/>
      <c r="FN97" s="53"/>
      <c r="FO97" s="53"/>
      <c r="FP97" s="53"/>
      <c r="FQ97" s="53"/>
      <c r="FR97" s="53"/>
      <c r="FS97" s="53"/>
      <c r="FT97" s="53"/>
      <c r="FU97" s="53"/>
      <c r="FV97" s="53"/>
      <c r="FW97" s="53"/>
      <c r="FX97" s="53"/>
      <c r="FY97" s="53"/>
      <c r="FZ97" s="53"/>
      <c r="GA97" s="53"/>
      <c r="GB97" s="53"/>
      <c r="GC97" s="53"/>
      <c r="GD97" s="53"/>
      <c r="GE97" s="53"/>
      <c r="GF97" s="53"/>
      <c r="GG97" s="53"/>
      <c r="GH97" s="53"/>
      <c r="GI97" s="53"/>
      <c r="GJ97" s="53"/>
      <c r="GK97" s="53"/>
      <c r="GL97" s="53"/>
      <c r="GM97" s="53"/>
    </row>
    <row r="98" s="14" customFormat="1" ht="70" customHeight="1" spans="1:195">
      <c r="A98" s="33">
        <v>93</v>
      </c>
      <c r="B98" s="34" t="s">
        <v>225</v>
      </c>
      <c r="C98" s="35" t="s">
        <v>18</v>
      </c>
      <c r="D98" s="35" t="s">
        <v>199</v>
      </c>
      <c r="E98" s="35" t="s">
        <v>15</v>
      </c>
      <c r="F98" s="36" t="s">
        <v>226</v>
      </c>
      <c r="G98" s="37">
        <v>8500</v>
      </c>
      <c r="H98" s="33">
        <v>1000</v>
      </c>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row>
    <row r="99" s="14" customFormat="1" ht="58" customHeight="1" spans="1:195">
      <c r="A99" s="33">
        <v>94</v>
      </c>
      <c r="B99" s="34" t="s">
        <v>227</v>
      </c>
      <c r="C99" s="35" t="s">
        <v>18</v>
      </c>
      <c r="D99" s="35" t="s">
        <v>199</v>
      </c>
      <c r="E99" s="35" t="s">
        <v>15</v>
      </c>
      <c r="F99" s="36" t="s">
        <v>228</v>
      </c>
      <c r="G99" s="37">
        <v>5000</v>
      </c>
      <c r="H99" s="33">
        <v>1000</v>
      </c>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53"/>
      <c r="DG99" s="53"/>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c r="EL99" s="53"/>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row>
    <row r="100" s="14" customFormat="1" ht="73" customHeight="1" spans="1:195">
      <c r="A100" s="33">
        <v>95</v>
      </c>
      <c r="B100" s="34" t="s">
        <v>229</v>
      </c>
      <c r="C100" s="35" t="s">
        <v>32</v>
      </c>
      <c r="D100" s="35" t="s">
        <v>199</v>
      </c>
      <c r="E100" s="35" t="s">
        <v>15</v>
      </c>
      <c r="F100" s="36" t="s">
        <v>230</v>
      </c>
      <c r="G100" s="37">
        <v>8827</v>
      </c>
      <c r="H100" s="33">
        <v>2160</v>
      </c>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row>
    <row r="101" s="14" customFormat="1" ht="69" customHeight="1" spans="1:195">
      <c r="A101" s="33">
        <v>96</v>
      </c>
      <c r="B101" s="34" t="s">
        <v>231</v>
      </c>
      <c r="C101" s="35" t="s">
        <v>18</v>
      </c>
      <c r="D101" s="35" t="s">
        <v>199</v>
      </c>
      <c r="E101" s="33" t="s">
        <v>21</v>
      </c>
      <c r="F101" s="36" t="s">
        <v>232</v>
      </c>
      <c r="G101" s="37">
        <v>20000</v>
      </c>
      <c r="H101" s="35">
        <v>5500</v>
      </c>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row>
    <row r="102" s="14" customFormat="1" ht="232" customHeight="1" spans="1:195">
      <c r="A102" s="33">
        <v>97</v>
      </c>
      <c r="B102" s="42" t="s">
        <v>233</v>
      </c>
      <c r="C102" s="35" t="s">
        <v>32</v>
      </c>
      <c r="D102" s="35" t="s">
        <v>199</v>
      </c>
      <c r="E102" s="35" t="s">
        <v>21</v>
      </c>
      <c r="F102" s="36" t="s">
        <v>234</v>
      </c>
      <c r="G102" s="37">
        <v>36709</v>
      </c>
      <c r="H102" s="33">
        <v>10000</v>
      </c>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row>
    <row r="103" s="14" customFormat="1" ht="71" customHeight="1" spans="1:195">
      <c r="A103" s="33">
        <v>98</v>
      </c>
      <c r="B103" s="34" t="s">
        <v>235</v>
      </c>
      <c r="C103" s="35" t="s">
        <v>13</v>
      </c>
      <c r="D103" s="35" t="s">
        <v>236</v>
      </c>
      <c r="E103" s="35" t="s">
        <v>15</v>
      </c>
      <c r="F103" s="36" t="s">
        <v>237</v>
      </c>
      <c r="G103" s="37">
        <v>80000</v>
      </c>
      <c r="H103" s="33">
        <v>60000</v>
      </c>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row>
    <row r="104" s="11" customFormat="1" ht="81" customHeight="1" spans="1:195">
      <c r="A104" s="33">
        <v>99</v>
      </c>
      <c r="B104" s="34" t="s">
        <v>238</v>
      </c>
      <c r="C104" s="35" t="s">
        <v>32</v>
      </c>
      <c r="D104" s="35" t="s">
        <v>236</v>
      </c>
      <c r="E104" s="35" t="s">
        <v>21</v>
      </c>
      <c r="F104" s="36" t="s">
        <v>239</v>
      </c>
      <c r="G104" s="37">
        <v>23345</v>
      </c>
      <c r="H104" s="33">
        <v>5000</v>
      </c>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c r="ER104" s="53"/>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row>
    <row r="105" s="14" customFormat="1" ht="56" customHeight="1" spans="1:195">
      <c r="A105" s="33">
        <v>100</v>
      </c>
      <c r="B105" s="34" t="s">
        <v>240</v>
      </c>
      <c r="C105" s="35" t="s">
        <v>32</v>
      </c>
      <c r="D105" s="35" t="s">
        <v>236</v>
      </c>
      <c r="E105" s="35" t="s">
        <v>15</v>
      </c>
      <c r="F105" s="36" t="s">
        <v>241</v>
      </c>
      <c r="G105" s="37">
        <v>54642.48</v>
      </c>
      <c r="H105" s="35">
        <v>10000</v>
      </c>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53"/>
      <c r="ER105" s="53"/>
      <c r="ES105" s="53"/>
      <c r="ET105" s="53"/>
      <c r="EU105" s="53"/>
      <c r="EV105" s="53"/>
      <c r="EW105" s="53"/>
      <c r="EX105" s="53"/>
      <c r="EY105" s="53"/>
      <c r="EZ105" s="53"/>
      <c r="FA105" s="53"/>
      <c r="FB105" s="53"/>
      <c r="FC105" s="53"/>
      <c r="FD105" s="53"/>
      <c r="FE105" s="53"/>
      <c r="FF105" s="53"/>
      <c r="FG105" s="53"/>
      <c r="FH105" s="53"/>
      <c r="FI105" s="53"/>
      <c r="FJ105" s="53"/>
      <c r="FK105" s="53"/>
      <c r="FL105" s="53"/>
      <c r="FM105" s="53"/>
      <c r="FN105" s="53"/>
      <c r="FO105" s="53"/>
      <c r="FP105" s="53"/>
      <c r="FQ105" s="53"/>
      <c r="FR105" s="53"/>
      <c r="FS105" s="53"/>
      <c r="FT105" s="53"/>
      <c r="FU105" s="53"/>
      <c r="FV105" s="53"/>
      <c r="FW105" s="53"/>
      <c r="FX105" s="53"/>
      <c r="FY105" s="53"/>
      <c r="FZ105" s="53"/>
      <c r="GA105" s="53"/>
      <c r="GB105" s="53"/>
      <c r="GC105" s="53"/>
      <c r="GD105" s="53"/>
      <c r="GE105" s="53"/>
      <c r="GF105" s="53"/>
      <c r="GG105" s="53"/>
      <c r="GH105" s="53"/>
      <c r="GI105" s="53"/>
      <c r="GJ105" s="53"/>
      <c r="GK105" s="53"/>
      <c r="GL105" s="53"/>
      <c r="GM105" s="53"/>
    </row>
    <row r="106" s="14" customFormat="1" ht="79" customHeight="1" spans="1:195">
      <c r="A106" s="33">
        <v>101</v>
      </c>
      <c r="B106" s="34" t="s">
        <v>242</v>
      </c>
      <c r="C106" s="35" t="s">
        <v>32</v>
      </c>
      <c r="D106" s="35" t="s">
        <v>236</v>
      </c>
      <c r="E106" s="35" t="s">
        <v>21</v>
      </c>
      <c r="F106" s="36" t="s">
        <v>243</v>
      </c>
      <c r="G106" s="37">
        <v>12503.81</v>
      </c>
      <c r="H106" s="35">
        <v>6500</v>
      </c>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row>
    <row r="107" s="14" customFormat="1" ht="68" customHeight="1" spans="1:195">
      <c r="A107" s="33">
        <v>102</v>
      </c>
      <c r="B107" s="34" t="s">
        <v>244</v>
      </c>
      <c r="C107" s="35" t="s">
        <v>73</v>
      </c>
      <c r="D107" s="35" t="s">
        <v>236</v>
      </c>
      <c r="E107" s="35" t="s">
        <v>21</v>
      </c>
      <c r="F107" s="36" t="s">
        <v>245</v>
      </c>
      <c r="G107" s="37">
        <v>2494.23</v>
      </c>
      <c r="H107" s="33">
        <v>2494</v>
      </c>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row>
    <row r="108" s="14" customFormat="1" ht="83" customHeight="1" spans="1:195">
      <c r="A108" s="33">
        <v>103</v>
      </c>
      <c r="B108" s="34" t="s">
        <v>246</v>
      </c>
      <c r="C108" s="35" t="s">
        <v>247</v>
      </c>
      <c r="D108" s="35" t="s">
        <v>236</v>
      </c>
      <c r="E108" s="35" t="s">
        <v>15</v>
      </c>
      <c r="F108" s="62" t="s">
        <v>248</v>
      </c>
      <c r="G108" s="37">
        <v>50000</v>
      </c>
      <c r="H108" s="33">
        <v>5000</v>
      </c>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row>
    <row r="109" s="14" customFormat="1" ht="68" customHeight="1" spans="1:195">
      <c r="A109" s="33">
        <v>104</v>
      </c>
      <c r="B109" s="34" t="s">
        <v>249</v>
      </c>
      <c r="C109" s="35" t="s">
        <v>247</v>
      </c>
      <c r="D109" s="35" t="s">
        <v>236</v>
      </c>
      <c r="E109" s="35" t="s">
        <v>15</v>
      </c>
      <c r="F109" s="62" t="s">
        <v>250</v>
      </c>
      <c r="G109" s="37">
        <v>70000</v>
      </c>
      <c r="H109" s="35">
        <v>20000</v>
      </c>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row>
    <row r="110" s="14" customFormat="1" ht="74" customHeight="1" spans="1:195">
      <c r="A110" s="33">
        <v>105</v>
      </c>
      <c r="B110" s="63" t="s">
        <v>251</v>
      </c>
      <c r="C110" s="35" t="s">
        <v>247</v>
      </c>
      <c r="D110" s="35" t="s">
        <v>236</v>
      </c>
      <c r="E110" s="35" t="s">
        <v>15</v>
      </c>
      <c r="F110" s="62" t="s">
        <v>252</v>
      </c>
      <c r="G110" s="37">
        <v>40000</v>
      </c>
      <c r="H110" s="33">
        <v>15000</v>
      </c>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53"/>
      <c r="ER110" s="53"/>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c r="GL110" s="53"/>
      <c r="GM110" s="53"/>
    </row>
    <row r="111" s="15" customFormat="1" ht="220" customHeight="1" spans="1:8">
      <c r="A111" s="33">
        <v>106</v>
      </c>
      <c r="B111" s="34" t="s">
        <v>253</v>
      </c>
      <c r="C111" s="35" t="s">
        <v>32</v>
      </c>
      <c r="D111" s="35" t="s">
        <v>236</v>
      </c>
      <c r="E111" s="35" t="s">
        <v>15</v>
      </c>
      <c r="F111" s="62" t="s">
        <v>254</v>
      </c>
      <c r="G111" s="37">
        <v>20000</v>
      </c>
      <c r="H111" s="33">
        <v>3000</v>
      </c>
    </row>
    <row r="112" ht="75" customHeight="1" spans="1:8">
      <c r="A112" s="33">
        <v>107</v>
      </c>
      <c r="B112" s="63" t="s">
        <v>255</v>
      </c>
      <c r="C112" s="35" t="s">
        <v>256</v>
      </c>
      <c r="D112" s="64" t="s">
        <v>257</v>
      </c>
      <c r="E112" s="35" t="s">
        <v>15</v>
      </c>
      <c r="F112" s="62" t="s">
        <v>258</v>
      </c>
      <c r="G112" s="37">
        <v>30000</v>
      </c>
      <c r="H112" s="33">
        <v>12000</v>
      </c>
    </row>
    <row r="113" s="16" customFormat="1" ht="75" customHeight="1" spans="1:8">
      <c r="A113" s="33">
        <v>108</v>
      </c>
      <c r="B113" s="63" t="s">
        <v>259</v>
      </c>
      <c r="C113" s="35" t="s">
        <v>80</v>
      </c>
      <c r="D113" s="64" t="s">
        <v>260</v>
      </c>
      <c r="E113" s="33" t="s">
        <v>21</v>
      </c>
      <c r="F113" s="62" t="s">
        <v>261</v>
      </c>
      <c r="G113" s="35">
        <v>1778</v>
      </c>
      <c r="H113" s="35">
        <v>1778</v>
      </c>
    </row>
    <row r="114" s="16" customFormat="1" ht="88" customHeight="1" spans="1:8">
      <c r="A114" s="33">
        <v>109</v>
      </c>
      <c r="B114" s="34" t="s">
        <v>262</v>
      </c>
      <c r="C114" s="35" t="s">
        <v>125</v>
      </c>
      <c r="D114" s="35" t="s">
        <v>263</v>
      </c>
      <c r="E114" s="35" t="s">
        <v>15</v>
      </c>
      <c r="F114" s="36" t="s">
        <v>264</v>
      </c>
      <c r="G114" s="37">
        <v>25740</v>
      </c>
      <c r="H114" s="35">
        <v>8500</v>
      </c>
    </row>
    <row r="115" ht="103" customHeight="1" spans="1:8">
      <c r="A115" s="33">
        <v>110</v>
      </c>
      <c r="B115" s="34" t="s">
        <v>265</v>
      </c>
      <c r="C115" s="35" t="s">
        <v>139</v>
      </c>
      <c r="D115" s="35" t="s">
        <v>161</v>
      </c>
      <c r="E115" s="35" t="s">
        <v>15</v>
      </c>
      <c r="F115" s="36" t="s">
        <v>266</v>
      </c>
      <c r="G115" s="37">
        <v>31671.83</v>
      </c>
      <c r="H115" s="35">
        <v>8000</v>
      </c>
    </row>
    <row r="116" ht="28.5" spans="2:2">
      <c r="B116" s="65"/>
    </row>
  </sheetData>
  <mergeCells count="2">
    <mergeCell ref="A2:H2"/>
    <mergeCell ref="A5:E5"/>
  </mergeCells>
  <printOptions horizontalCentered="1"/>
  <pageMargins left="0.196527777777778" right="0.196527777777778" top="0.393055555555556" bottom="0.393055555555556" header="0" footer="0"/>
  <pageSetup paperSize="9" scale="72"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M116"/>
  <sheetViews>
    <sheetView zoomScale="80" zoomScaleNormal="80" workbookViewId="0">
      <pane ySplit="4" topLeftCell="A5" activePane="bottomLeft" state="frozen"/>
      <selection/>
      <selection pane="bottomLeft" activeCell="D7" sqref="D7"/>
    </sheetView>
  </sheetViews>
  <sheetFormatPr defaultColWidth="9" defaultRowHeight="15.75"/>
  <cols>
    <col min="1" max="1" width="7.94166666666667" style="17" customWidth="1"/>
    <col min="2" max="2" width="27.7916666666667" style="18" customWidth="1"/>
    <col min="3" max="3" width="20.3083333333333" style="19" customWidth="1"/>
    <col min="4" max="4" width="24.6416666666667" style="19" customWidth="1"/>
    <col min="5" max="5" width="25.5333333333333" style="19" customWidth="1"/>
    <col min="6" max="6" width="14.375" style="19" customWidth="1"/>
    <col min="7" max="7" width="76.6083333333333" style="19" customWidth="1"/>
    <col min="8" max="8" width="17.1333333333333" style="20" customWidth="1"/>
    <col min="9" max="9" width="17.6833333333333" style="21" customWidth="1"/>
    <col min="10" max="10" width="13.7416666666667" style="11" customWidth="1"/>
    <col min="11" max="16322" width="9" style="11" customWidth="1"/>
    <col min="16323" max="16384" width="9" style="22"/>
  </cols>
  <sheetData>
    <row r="1" s="11" customFormat="1" spans="1:9">
      <c r="A1" s="23" t="s">
        <v>0</v>
      </c>
      <c r="B1" s="18"/>
      <c r="C1" s="19"/>
      <c r="D1" s="19"/>
      <c r="E1" s="19"/>
      <c r="F1" s="19"/>
      <c r="G1" s="19"/>
      <c r="H1" s="20"/>
      <c r="I1" s="21"/>
    </row>
    <row r="2" s="11" customFormat="1" ht="38" customHeight="1" spans="1:9">
      <c r="A2" s="24" t="s">
        <v>1</v>
      </c>
      <c r="B2" s="24"/>
      <c r="C2" s="24"/>
      <c r="D2" s="24"/>
      <c r="E2" s="24"/>
      <c r="F2" s="24"/>
      <c r="G2" s="24"/>
      <c r="H2" s="24"/>
      <c r="I2" s="24"/>
    </row>
    <row r="3" s="11" customFormat="1" ht="27" customHeight="1" spans="1:9">
      <c r="A3" s="25"/>
      <c r="B3" s="25"/>
      <c r="C3" s="24"/>
      <c r="D3" s="25"/>
      <c r="E3" s="25"/>
      <c r="F3" s="25"/>
      <c r="G3" s="25"/>
      <c r="H3" s="25"/>
      <c r="I3" s="48" t="s">
        <v>2</v>
      </c>
    </row>
    <row r="4" ht="48" customHeight="1" spans="1:12">
      <c r="A4" s="26" t="s">
        <v>3</v>
      </c>
      <c r="B4" s="27" t="s">
        <v>4</v>
      </c>
      <c r="C4" s="27" t="s">
        <v>267</v>
      </c>
      <c r="D4" s="28" t="s">
        <v>5</v>
      </c>
      <c r="E4" s="28" t="s">
        <v>6</v>
      </c>
      <c r="F4" s="28" t="s">
        <v>7</v>
      </c>
      <c r="G4" s="28" t="s">
        <v>8</v>
      </c>
      <c r="H4" s="29" t="s">
        <v>9</v>
      </c>
      <c r="I4" s="49" t="s">
        <v>10</v>
      </c>
      <c r="J4" s="50" t="s">
        <v>268</v>
      </c>
      <c r="K4" s="12" t="s">
        <v>269</v>
      </c>
      <c r="L4" s="12" t="s">
        <v>270</v>
      </c>
    </row>
    <row r="5" customFormat="1" ht="37" customHeight="1" spans="1:195">
      <c r="A5" s="30" t="s">
        <v>11</v>
      </c>
      <c r="B5" s="31"/>
      <c r="C5" s="31"/>
      <c r="D5" s="31"/>
      <c r="E5" s="31"/>
      <c r="F5" s="32"/>
      <c r="G5" s="28"/>
      <c r="H5" s="29">
        <f>SUM(H6:H115)</f>
        <v>3844651.2327</v>
      </c>
      <c r="I5" s="29">
        <f>SUM(I6:I115)</f>
        <v>942173</v>
      </c>
      <c r="J5" s="5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row>
    <row r="6" s="12" customFormat="1" ht="72" customHeight="1" spans="1:195">
      <c r="A6" s="33">
        <v>1</v>
      </c>
      <c r="B6" s="34" t="s">
        <v>12</v>
      </c>
      <c r="C6" s="35" t="s">
        <v>271</v>
      </c>
      <c r="D6" s="35" t="s">
        <v>13</v>
      </c>
      <c r="E6" s="35" t="s">
        <v>14</v>
      </c>
      <c r="F6" s="35" t="s">
        <v>15</v>
      </c>
      <c r="G6" s="36" t="s">
        <v>16</v>
      </c>
      <c r="H6" s="37">
        <v>792800</v>
      </c>
      <c r="I6" s="33">
        <v>240000</v>
      </c>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row>
    <row r="7" s="13" customFormat="1" ht="67" customHeight="1" spans="1:195">
      <c r="A7" s="33">
        <v>2</v>
      </c>
      <c r="B7" s="34" t="s">
        <v>17</v>
      </c>
      <c r="C7" s="35" t="s">
        <v>271</v>
      </c>
      <c r="D7" s="35" t="s">
        <v>18</v>
      </c>
      <c r="E7" s="35" t="s">
        <v>14</v>
      </c>
      <c r="F7" s="35" t="s">
        <v>15</v>
      </c>
      <c r="G7" s="36" t="s">
        <v>19</v>
      </c>
      <c r="H7" s="37">
        <v>50000</v>
      </c>
      <c r="I7" s="33">
        <v>15000</v>
      </c>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row>
    <row r="8" s="14" customFormat="1" ht="55" customHeight="1" spans="1:195">
      <c r="A8" s="33">
        <v>3</v>
      </c>
      <c r="B8" s="34" t="s">
        <v>272</v>
      </c>
      <c r="C8" s="35" t="s">
        <v>271</v>
      </c>
      <c r="D8" s="35" t="s">
        <v>18</v>
      </c>
      <c r="E8" s="35" t="s">
        <v>14</v>
      </c>
      <c r="F8" s="35" t="s">
        <v>21</v>
      </c>
      <c r="G8" s="36" t="s">
        <v>22</v>
      </c>
      <c r="H8" s="37">
        <v>4000</v>
      </c>
      <c r="I8" s="33">
        <v>2000</v>
      </c>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row>
    <row r="9" s="14" customFormat="1" ht="37" customHeight="1" spans="1:195">
      <c r="A9" s="33">
        <v>4</v>
      </c>
      <c r="B9" s="34" t="s">
        <v>23</v>
      </c>
      <c r="C9" s="35" t="s">
        <v>271</v>
      </c>
      <c r="D9" s="35" t="s">
        <v>18</v>
      </c>
      <c r="E9" s="35" t="s">
        <v>14</v>
      </c>
      <c r="F9" s="35" t="s">
        <v>15</v>
      </c>
      <c r="G9" s="36" t="s">
        <v>24</v>
      </c>
      <c r="H9" s="37">
        <v>18000</v>
      </c>
      <c r="I9" s="33">
        <v>10000</v>
      </c>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row>
    <row r="10" s="14" customFormat="1" ht="71" customHeight="1" spans="1:195">
      <c r="A10" s="33">
        <v>5</v>
      </c>
      <c r="B10" s="38" t="s">
        <v>25</v>
      </c>
      <c r="C10" s="35" t="s">
        <v>271</v>
      </c>
      <c r="D10" s="39" t="s">
        <v>18</v>
      </c>
      <c r="E10" s="39" t="s">
        <v>14</v>
      </c>
      <c r="F10" s="35" t="s">
        <v>21</v>
      </c>
      <c r="G10" s="40" t="s">
        <v>26</v>
      </c>
      <c r="H10" s="41">
        <v>10500</v>
      </c>
      <c r="I10" s="54">
        <v>7000</v>
      </c>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row>
    <row r="11" s="14" customFormat="1" ht="142" customHeight="1" spans="1:195">
      <c r="A11" s="33">
        <v>6</v>
      </c>
      <c r="B11" s="34" t="s">
        <v>27</v>
      </c>
      <c r="C11" s="35" t="s">
        <v>271</v>
      </c>
      <c r="D11" s="35" t="s">
        <v>18</v>
      </c>
      <c r="E11" s="35" t="s">
        <v>14</v>
      </c>
      <c r="F11" s="35" t="s">
        <v>15</v>
      </c>
      <c r="G11" s="36" t="s">
        <v>28</v>
      </c>
      <c r="H11" s="37">
        <v>15000</v>
      </c>
      <c r="I11" s="33">
        <v>8000</v>
      </c>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row>
    <row r="12" s="14" customFormat="1" ht="90" customHeight="1" spans="1:195">
      <c r="A12" s="33">
        <v>7</v>
      </c>
      <c r="B12" s="34" t="s">
        <v>29</v>
      </c>
      <c r="C12" s="35" t="s">
        <v>271</v>
      </c>
      <c r="D12" s="35" t="s">
        <v>18</v>
      </c>
      <c r="E12" s="35" t="s">
        <v>14</v>
      </c>
      <c r="F12" s="35" t="s">
        <v>15</v>
      </c>
      <c r="G12" s="36" t="s">
        <v>30</v>
      </c>
      <c r="H12" s="37">
        <v>10000</v>
      </c>
      <c r="I12" s="33">
        <v>5000</v>
      </c>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row>
    <row r="13" s="14" customFormat="1" ht="60" customHeight="1" spans="1:195">
      <c r="A13" s="33">
        <v>8</v>
      </c>
      <c r="B13" s="34" t="s">
        <v>31</v>
      </c>
      <c r="C13" s="35" t="s">
        <v>273</v>
      </c>
      <c r="D13" s="35" t="s">
        <v>32</v>
      </c>
      <c r="E13" s="35" t="s">
        <v>14</v>
      </c>
      <c r="F13" s="35" t="s">
        <v>15</v>
      </c>
      <c r="G13" s="36" t="s">
        <v>33</v>
      </c>
      <c r="H13" s="37">
        <v>26489</v>
      </c>
      <c r="I13" s="33">
        <v>6000</v>
      </c>
      <c r="J13" s="55" t="s">
        <v>274</v>
      </c>
      <c r="K13" s="56">
        <v>0.9</v>
      </c>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row>
    <row r="14" s="14" customFormat="1" ht="79" customHeight="1" spans="1:195">
      <c r="A14" s="33">
        <v>9</v>
      </c>
      <c r="B14" s="34" t="s">
        <v>34</v>
      </c>
      <c r="C14" s="35" t="s">
        <v>273</v>
      </c>
      <c r="D14" s="35" t="s">
        <v>32</v>
      </c>
      <c r="E14" s="35" t="s">
        <v>14</v>
      </c>
      <c r="F14" s="35" t="s">
        <v>15</v>
      </c>
      <c r="G14" s="36" t="s">
        <v>35</v>
      </c>
      <c r="H14" s="37">
        <v>34338</v>
      </c>
      <c r="I14" s="33">
        <v>4000</v>
      </c>
      <c r="J14" s="55" t="s">
        <v>274</v>
      </c>
      <c r="K14" s="56">
        <v>0.4</v>
      </c>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row>
    <row r="15" s="14" customFormat="1" ht="96" customHeight="1" spans="1:195">
      <c r="A15" s="33">
        <v>10</v>
      </c>
      <c r="B15" s="42" t="s">
        <v>36</v>
      </c>
      <c r="C15" s="35" t="s">
        <v>273</v>
      </c>
      <c r="D15" s="35" t="s">
        <v>32</v>
      </c>
      <c r="E15" s="35" t="s">
        <v>14</v>
      </c>
      <c r="F15" s="33" t="s">
        <v>21</v>
      </c>
      <c r="G15" s="36" t="s">
        <v>37</v>
      </c>
      <c r="H15" s="35">
        <v>211100</v>
      </c>
      <c r="I15" s="37">
        <v>10000</v>
      </c>
      <c r="J15" s="55" t="s">
        <v>274</v>
      </c>
      <c r="K15" s="56">
        <v>1</v>
      </c>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row>
    <row r="16" s="14" customFormat="1" ht="67" customHeight="1" spans="1:195">
      <c r="A16" s="33">
        <v>11</v>
      </c>
      <c r="B16" s="36" t="s">
        <v>38</v>
      </c>
      <c r="C16" s="35" t="s">
        <v>273</v>
      </c>
      <c r="D16" s="35" t="s">
        <v>32</v>
      </c>
      <c r="E16" s="35" t="s">
        <v>14</v>
      </c>
      <c r="F16" s="33" t="s">
        <v>21</v>
      </c>
      <c r="G16" s="36" t="s">
        <v>39</v>
      </c>
      <c r="H16" s="35">
        <v>55414</v>
      </c>
      <c r="I16" s="35">
        <v>8000</v>
      </c>
      <c r="J16" s="55" t="s">
        <v>274</v>
      </c>
      <c r="K16" s="56">
        <v>0.8</v>
      </c>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row>
    <row r="17" s="14" customFormat="1" ht="56" customHeight="1" spans="1:195">
      <c r="A17" s="33">
        <v>12</v>
      </c>
      <c r="B17" s="36" t="s">
        <v>40</v>
      </c>
      <c r="C17" s="35" t="s">
        <v>273</v>
      </c>
      <c r="D17" s="35" t="s">
        <v>32</v>
      </c>
      <c r="E17" s="35" t="s">
        <v>14</v>
      </c>
      <c r="F17" s="33" t="s">
        <v>21</v>
      </c>
      <c r="G17" s="36" t="s">
        <v>41</v>
      </c>
      <c r="H17" s="35">
        <v>23288</v>
      </c>
      <c r="I17" s="35">
        <v>8000</v>
      </c>
      <c r="J17" s="55" t="s">
        <v>274</v>
      </c>
      <c r="K17" s="56">
        <v>0.8</v>
      </c>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row>
    <row r="18" s="14" customFormat="1" ht="34" customHeight="1" spans="1:195">
      <c r="A18" s="33">
        <v>13</v>
      </c>
      <c r="B18" s="34" t="s">
        <v>42</v>
      </c>
      <c r="C18" s="35" t="s">
        <v>273</v>
      </c>
      <c r="D18" s="35" t="s">
        <v>32</v>
      </c>
      <c r="E18" s="35" t="s">
        <v>43</v>
      </c>
      <c r="F18" s="35" t="s">
        <v>15</v>
      </c>
      <c r="G18" s="36" t="s">
        <v>44</v>
      </c>
      <c r="H18" s="37">
        <v>14503.44</v>
      </c>
      <c r="I18" s="33">
        <v>1503</v>
      </c>
      <c r="J18" s="55" t="s">
        <v>274</v>
      </c>
      <c r="K18" s="56">
        <v>0.46</v>
      </c>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row>
    <row r="19" s="14" customFormat="1" ht="86" customHeight="1" spans="1:195">
      <c r="A19" s="33">
        <v>14</v>
      </c>
      <c r="B19" s="34" t="s">
        <v>45</v>
      </c>
      <c r="C19" s="35" t="s">
        <v>273</v>
      </c>
      <c r="D19" s="35" t="s">
        <v>46</v>
      </c>
      <c r="E19" s="35" t="s">
        <v>47</v>
      </c>
      <c r="F19" s="35" t="s">
        <v>21</v>
      </c>
      <c r="G19" s="36" t="s">
        <v>48</v>
      </c>
      <c r="H19" s="37">
        <v>19000</v>
      </c>
      <c r="I19" s="33">
        <v>7400</v>
      </c>
      <c r="J19" s="55"/>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row>
    <row r="20" s="11" customFormat="1" ht="37" customHeight="1" spans="1:195">
      <c r="A20" s="33">
        <v>15</v>
      </c>
      <c r="B20" s="34" t="s">
        <v>49</v>
      </c>
      <c r="C20" s="35" t="s">
        <v>273</v>
      </c>
      <c r="D20" s="35" t="s">
        <v>32</v>
      </c>
      <c r="E20" s="35" t="s">
        <v>50</v>
      </c>
      <c r="F20" s="35" t="s">
        <v>15</v>
      </c>
      <c r="G20" s="36" t="s">
        <v>51</v>
      </c>
      <c r="H20" s="37">
        <v>7883.2865</v>
      </c>
      <c r="I20" s="33">
        <v>2245</v>
      </c>
      <c r="J20" s="57"/>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row>
    <row r="21" s="14" customFormat="1" ht="37" customHeight="1" spans="1:195">
      <c r="A21" s="33">
        <v>16</v>
      </c>
      <c r="B21" s="34" t="s">
        <v>52</v>
      </c>
      <c r="C21" s="35" t="s">
        <v>273</v>
      </c>
      <c r="D21" s="35" t="s">
        <v>32</v>
      </c>
      <c r="E21" s="35" t="s">
        <v>50</v>
      </c>
      <c r="F21" s="35" t="s">
        <v>15</v>
      </c>
      <c r="G21" s="36" t="s">
        <v>51</v>
      </c>
      <c r="H21" s="37">
        <v>8092.94</v>
      </c>
      <c r="I21" s="33">
        <v>2134</v>
      </c>
      <c r="J21" s="57"/>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row>
    <row r="22" s="14" customFormat="1" ht="66" customHeight="1" spans="1:195">
      <c r="A22" s="33">
        <v>17</v>
      </c>
      <c r="B22" s="34" t="s">
        <v>53</v>
      </c>
      <c r="C22" s="35" t="s">
        <v>273</v>
      </c>
      <c r="D22" s="35" t="s">
        <v>32</v>
      </c>
      <c r="E22" s="35" t="s">
        <v>50</v>
      </c>
      <c r="F22" s="35" t="s">
        <v>15</v>
      </c>
      <c r="G22" s="36" t="s">
        <v>54</v>
      </c>
      <c r="H22" s="37">
        <v>8424</v>
      </c>
      <c r="I22" s="33">
        <v>4582</v>
      </c>
      <c r="J22" s="57"/>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row>
    <row r="23" s="14" customFormat="1" ht="55" customHeight="1" spans="1:195">
      <c r="A23" s="33">
        <v>18</v>
      </c>
      <c r="B23" s="34" t="s">
        <v>55</v>
      </c>
      <c r="C23" s="35" t="s">
        <v>273</v>
      </c>
      <c r="D23" s="35" t="s">
        <v>32</v>
      </c>
      <c r="E23" s="35" t="s">
        <v>50</v>
      </c>
      <c r="F23" s="35" t="s">
        <v>15</v>
      </c>
      <c r="G23" s="36" t="s">
        <v>56</v>
      </c>
      <c r="H23" s="37">
        <v>23362.5721</v>
      </c>
      <c r="I23" s="33">
        <v>5059</v>
      </c>
      <c r="J23" s="57"/>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row>
    <row r="24" s="14" customFormat="1" ht="110" customHeight="1" spans="1:195">
      <c r="A24" s="33">
        <v>19</v>
      </c>
      <c r="B24" s="34" t="s">
        <v>57</v>
      </c>
      <c r="C24" s="35" t="s">
        <v>273</v>
      </c>
      <c r="D24" s="35" t="s">
        <v>32</v>
      </c>
      <c r="E24" s="35" t="s">
        <v>50</v>
      </c>
      <c r="F24" s="35" t="s">
        <v>15</v>
      </c>
      <c r="G24" s="36" t="s">
        <v>58</v>
      </c>
      <c r="H24" s="37">
        <v>12536</v>
      </c>
      <c r="I24" s="33">
        <v>1836</v>
      </c>
      <c r="J24" s="57"/>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row>
    <row r="25" s="14" customFormat="1" ht="100" customHeight="1" spans="1:195">
      <c r="A25" s="33">
        <v>20</v>
      </c>
      <c r="B25" s="34" t="s">
        <v>59</v>
      </c>
      <c r="C25" s="35" t="s">
        <v>273</v>
      </c>
      <c r="D25" s="35" t="s">
        <v>18</v>
      </c>
      <c r="E25" s="35" t="s">
        <v>60</v>
      </c>
      <c r="F25" s="35" t="s">
        <v>15</v>
      </c>
      <c r="G25" s="36" t="s">
        <v>61</v>
      </c>
      <c r="H25" s="37">
        <v>50000</v>
      </c>
      <c r="I25" s="33">
        <v>5000</v>
      </c>
      <c r="J25" s="55" t="s">
        <v>274</v>
      </c>
      <c r="K25" s="56">
        <v>0.8</v>
      </c>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row>
    <row r="26" s="14" customFormat="1" ht="73" customHeight="1" spans="1:195">
      <c r="A26" s="33">
        <v>21</v>
      </c>
      <c r="B26" s="34" t="s">
        <v>62</v>
      </c>
      <c r="C26" s="35" t="s">
        <v>271</v>
      </c>
      <c r="D26" s="35" t="s">
        <v>18</v>
      </c>
      <c r="E26" s="35" t="s">
        <v>60</v>
      </c>
      <c r="F26" s="35" t="s">
        <v>15</v>
      </c>
      <c r="G26" s="36" t="s">
        <v>63</v>
      </c>
      <c r="H26" s="37">
        <v>8000</v>
      </c>
      <c r="I26" s="33">
        <v>1000</v>
      </c>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row>
    <row r="27" s="14" customFormat="1" ht="51" customHeight="1" spans="1:195">
      <c r="A27" s="33">
        <v>22</v>
      </c>
      <c r="B27" s="43" t="s">
        <v>64</v>
      </c>
      <c r="C27" s="35" t="s">
        <v>273</v>
      </c>
      <c r="D27" s="43" t="s">
        <v>32</v>
      </c>
      <c r="E27" s="43" t="s">
        <v>65</v>
      </c>
      <c r="F27" s="35" t="s">
        <v>21</v>
      </c>
      <c r="G27" s="43" t="s">
        <v>66</v>
      </c>
      <c r="H27" s="43">
        <v>48646</v>
      </c>
      <c r="I27" s="43">
        <v>3000</v>
      </c>
      <c r="J27" s="55" t="s">
        <v>274</v>
      </c>
      <c r="K27" s="56">
        <v>0.7</v>
      </c>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row>
    <row r="28" s="14" customFormat="1" ht="94" customHeight="1" spans="1:195">
      <c r="A28" s="33">
        <v>23</v>
      </c>
      <c r="B28" s="34" t="s">
        <v>67</v>
      </c>
      <c r="C28" s="35" t="s">
        <v>273</v>
      </c>
      <c r="D28" s="35" t="s">
        <v>32</v>
      </c>
      <c r="E28" s="35" t="s">
        <v>68</v>
      </c>
      <c r="F28" s="35" t="s">
        <v>15</v>
      </c>
      <c r="G28" s="36" t="s">
        <v>275</v>
      </c>
      <c r="H28" s="37">
        <v>10500</v>
      </c>
      <c r="I28" s="33">
        <v>2000</v>
      </c>
      <c r="J28" s="55" t="s">
        <v>274</v>
      </c>
      <c r="K28" s="56"/>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row>
    <row r="29" s="14" customFormat="1" ht="154" customHeight="1" spans="1:195">
      <c r="A29" s="33">
        <v>24</v>
      </c>
      <c r="B29" s="34" t="s">
        <v>70</v>
      </c>
      <c r="C29" s="35" t="s">
        <v>273</v>
      </c>
      <c r="D29" s="35" t="s">
        <v>32</v>
      </c>
      <c r="E29" s="35" t="s">
        <v>68</v>
      </c>
      <c r="F29" s="35" t="s">
        <v>21</v>
      </c>
      <c r="G29" s="36" t="s">
        <v>71</v>
      </c>
      <c r="H29" s="37">
        <v>7407</v>
      </c>
      <c r="I29" s="37">
        <v>2500</v>
      </c>
      <c r="J29" s="55" t="s">
        <v>274</v>
      </c>
      <c r="K29" s="56"/>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row>
    <row r="30" s="14" customFormat="1" ht="254" customHeight="1" spans="1:195">
      <c r="A30" s="33">
        <v>25</v>
      </c>
      <c r="B30" s="34" t="s">
        <v>72</v>
      </c>
      <c r="C30" s="35" t="s">
        <v>273</v>
      </c>
      <c r="D30" s="35" t="s">
        <v>73</v>
      </c>
      <c r="E30" s="35" t="s">
        <v>68</v>
      </c>
      <c r="F30" s="35" t="s">
        <v>21</v>
      </c>
      <c r="G30" s="36" t="s">
        <v>74</v>
      </c>
      <c r="H30" s="37">
        <v>12646</v>
      </c>
      <c r="I30" s="33">
        <v>6000</v>
      </c>
      <c r="J30" s="55" t="s">
        <v>274</v>
      </c>
      <c r="K30" s="56">
        <v>0.5</v>
      </c>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row>
    <row r="31" s="14" customFormat="1" ht="175" customHeight="1" spans="1:195">
      <c r="A31" s="33">
        <v>26</v>
      </c>
      <c r="B31" s="34" t="s">
        <v>75</v>
      </c>
      <c r="C31" s="35" t="s">
        <v>273</v>
      </c>
      <c r="D31" s="35" t="s">
        <v>32</v>
      </c>
      <c r="E31" s="35" t="s">
        <v>68</v>
      </c>
      <c r="F31" s="33" t="s">
        <v>21</v>
      </c>
      <c r="G31" s="36" t="s">
        <v>76</v>
      </c>
      <c r="H31" s="37">
        <v>9377.24</v>
      </c>
      <c r="I31" s="35">
        <v>2500</v>
      </c>
      <c r="J31" s="55" t="s">
        <v>274</v>
      </c>
      <c r="K31" s="56"/>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row>
    <row r="32" s="14" customFormat="1" ht="156.75" spans="1:195">
      <c r="A32" s="33">
        <v>27</v>
      </c>
      <c r="B32" s="34" t="s">
        <v>77</v>
      </c>
      <c r="C32" s="35" t="s">
        <v>273</v>
      </c>
      <c r="D32" s="35" t="s">
        <v>32</v>
      </c>
      <c r="E32" s="35" t="s">
        <v>68</v>
      </c>
      <c r="F32" s="35" t="s">
        <v>15</v>
      </c>
      <c r="G32" s="36" t="s">
        <v>276</v>
      </c>
      <c r="H32" s="37">
        <v>25243.32</v>
      </c>
      <c r="I32" s="33">
        <v>2000</v>
      </c>
      <c r="J32" s="55" t="s">
        <v>274</v>
      </c>
      <c r="K32" s="56">
        <v>0.5</v>
      </c>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row>
    <row r="33" s="14" customFormat="1" ht="111" customHeight="1" spans="1:195">
      <c r="A33" s="33">
        <v>28</v>
      </c>
      <c r="B33" s="34" t="s">
        <v>79</v>
      </c>
      <c r="C33" s="35" t="s">
        <v>273</v>
      </c>
      <c r="D33" s="35" t="s">
        <v>80</v>
      </c>
      <c r="E33" s="35" t="s">
        <v>68</v>
      </c>
      <c r="F33" s="35" t="s">
        <v>21</v>
      </c>
      <c r="G33" s="36" t="s">
        <v>81</v>
      </c>
      <c r="H33" s="37">
        <v>171555</v>
      </c>
      <c r="I33" s="33">
        <v>15000</v>
      </c>
      <c r="J33" s="55" t="s">
        <v>277</v>
      </c>
      <c r="K33" s="56">
        <v>1.5</v>
      </c>
      <c r="L33" s="56">
        <v>2.6075</v>
      </c>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row>
    <row r="34" s="14" customFormat="1" ht="91" customHeight="1" spans="1:195">
      <c r="A34" s="33">
        <v>29</v>
      </c>
      <c r="B34" s="43" t="s">
        <v>82</v>
      </c>
      <c r="C34" s="35" t="s">
        <v>273</v>
      </c>
      <c r="D34" s="43" t="s">
        <v>32</v>
      </c>
      <c r="E34" s="44" t="s">
        <v>68</v>
      </c>
      <c r="F34" s="35" t="s">
        <v>21</v>
      </c>
      <c r="G34" s="45" t="s">
        <v>278</v>
      </c>
      <c r="H34" s="46">
        <v>1194</v>
      </c>
      <c r="I34" s="46">
        <v>1194</v>
      </c>
      <c r="J34" s="55" t="s">
        <v>274</v>
      </c>
      <c r="K34" s="56"/>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row>
    <row r="35" s="14" customFormat="1" ht="125" customHeight="1" spans="1:195">
      <c r="A35" s="33">
        <v>30</v>
      </c>
      <c r="B35" s="34" t="s">
        <v>84</v>
      </c>
      <c r="C35" s="35" t="s">
        <v>271</v>
      </c>
      <c r="D35" s="35" t="s">
        <v>13</v>
      </c>
      <c r="E35" s="35" t="s">
        <v>85</v>
      </c>
      <c r="F35" s="35" t="s">
        <v>15</v>
      </c>
      <c r="G35" s="36" t="s">
        <v>86</v>
      </c>
      <c r="H35" s="37">
        <v>37705</v>
      </c>
      <c r="I35" s="33">
        <v>8000</v>
      </c>
      <c r="J35" s="57"/>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row>
    <row r="36" s="11" customFormat="1" ht="121" customHeight="1" spans="1:195">
      <c r="A36" s="33">
        <v>31</v>
      </c>
      <c r="B36" s="34" t="s">
        <v>87</v>
      </c>
      <c r="C36" s="35" t="s">
        <v>271</v>
      </c>
      <c r="D36" s="35" t="s">
        <v>13</v>
      </c>
      <c r="E36" s="35" t="s">
        <v>85</v>
      </c>
      <c r="F36" s="35" t="s">
        <v>21</v>
      </c>
      <c r="G36" s="36" t="s">
        <v>88</v>
      </c>
      <c r="H36" s="37">
        <v>15356</v>
      </c>
      <c r="I36" s="33">
        <v>10000</v>
      </c>
      <c r="J36" s="57"/>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row>
    <row r="37" s="11" customFormat="1" ht="132" customHeight="1" spans="1:195">
      <c r="A37" s="33">
        <v>32</v>
      </c>
      <c r="B37" s="34" t="s">
        <v>89</v>
      </c>
      <c r="C37" s="35" t="s">
        <v>273</v>
      </c>
      <c r="D37" s="35" t="s">
        <v>80</v>
      </c>
      <c r="E37" s="35" t="s">
        <v>90</v>
      </c>
      <c r="F37" s="35" t="s">
        <v>21</v>
      </c>
      <c r="G37" s="36" t="s">
        <v>91</v>
      </c>
      <c r="H37" s="37">
        <v>54171</v>
      </c>
      <c r="I37" s="33">
        <v>10000</v>
      </c>
      <c r="J37" s="55" t="s">
        <v>277</v>
      </c>
      <c r="K37" s="56"/>
      <c r="L37" s="56">
        <v>0.927</v>
      </c>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row>
    <row r="38" s="14" customFormat="1" ht="167" customHeight="1" spans="1:195">
      <c r="A38" s="33">
        <v>33</v>
      </c>
      <c r="B38" s="34" t="s">
        <v>92</v>
      </c>
      <c r="C38" s="35" t="s">
        <v>273</v>
      </c>
      <c r="D38" s="35" t="s">
        <v>80</v>
      </c>
      <c r="E38" s="35" t="s">
        <v>90</v>
      </c>
      <c r="F38" s="35" t="s">
        <v>21</v>
      </c>
      <c r="G38" s="36" t="s">
        <v>93</v>
      </c>
      <c r="H38" s="37">
        <v>47033</v>
      </c>
      <c r="I38" s="33">
        <v>10000</v>
      </c>
      <c r="J38" s="55" t="s">
        <v>277</v>
      </c>
      <c r="K38" s="56"/>
      <c r="L38" s="56">
        <v>0.64</v>
      </c>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row>
    <row r="39" s="14" customFormat="1" ht="157" customHeight="1" spans="1:195">
      <c r="A39" s="33">
        <v>34</v>
      </c>
      <c r="B39" s="34" t="s">
        <v>94</v>
      </c>
      <c r="C39" s="35" t="s">
        <v>273</v>
      </c>
      <c r="D39" s="35" t="s">
        <v>80</v>
      </c>
      <c r="E39" s="35" t="s">
        <v>90</v>
      </c>
      <c r="F39" s="35" t="s">
        <v>15</v>
      </c>
      <c r="G39" s="36" t="s">
        <v>95</v>
      </c>
      <c r="H39" s="37">
        <v>22445.91</v>
      </c>
      <c r="I39" s="33">
        <v>4000</v>
      </c>
      <c r="J39" s="55" t="s">
        <v>277</v>
      </c>
      <c r="K39" s="56"/>
      <c r="L39" s="56">
        <v>0.5</v>
      </c>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row>
    <row r="40" s="14" customFormat="1" ht="130" customHeight="1" spans="1:195">
      <c r="A40" s="33">
        <v>35</v>
      </c>
      <c r="B40" s="34" t="s">
        <v>96</v>
      </c>
      <c r="C40" s="35" t="s">
        <v>273</v>
      </c>
      <c r="D40" s="35" t="s">
        <v>80</v>
      </c>
      <c r="E40" s="35" t="s">
        <v>90</v>
      </c>
      <c r="F40" s="35" t="s">
        <v>15</v>
      </c>
      <c r="G40" s="36" t="s">
        <v>97</v>
      </c>
      <c r="H40" s="37">
        <v>15752.2519</v>
      </c>
      <c r="I40" s="33">
        <v>4000</v>
      </c>
      <c r="J40" s="58" t="s">
        <v>279</v>
      </c>
      <c r="K40" s="53"/>
      <c r="L40" s="56">
        <v>0.15</v>
      </c>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row>
    <row r="41" s="14" customFormat="1" ht="72" customHeight="1" spans="1:195">
      <c r="A41" s="33">
        <v>36</v>
      </c>
      <c r="B41" s="34" t="s">
        <v>98</v>
      </c>
      <c r="C41" s="35" t="s">
        <v>273</v>
      </c>
      <c r="D41" s="35" t="s">
        <v>80</v>
      </c>
      <c r="E41" s="35" t="s">
        <v>90</v>
      </c>
      <c r="F41" s="35" t="s">
        <v>15</v>
      </c>
      <c r="G41" s="36" t="s">
        <v>99</v>
      </c>
      <c r="H41" s="37">
        <v>4178</v>
      </c>
      <c r="I41" s="33">
        <v>1800</v>
      </c>
      <c r="J41" s="57"/>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row>
    <row r="42" s="14" customFormat="1" ht="160" customHeight="1" spans="1:195">
      <c r="A42" s="33">
        <v>37</v>
      </c>
      <c r="B42" s="34" t="s">
        <v>100</v>
      </c>
      <c r="C42" s="35" t="s">
        <v>273</v>
      </c>
      <c r="D42" s="35" t="s">
        <v>80</v>
      </c>
      <c r="E42" s="35" t="s">
        <v>90</v>
      </c>
      <c r="F42" s="35" t="s">
        <v>15</v>
      </c>
      <c r="G42" s="36" t="s">
        <v>101</v>
      </c>
      <c r="H42" s="37">
        <v>3406</v>
      </c>
      <c r="I42" s="33">
        <v>380</v>
      </c>
      <c r="J42" s="59" t="s">
        <v>279</v>
      </c>
      <c r="K42" s="53"/>
      <c r="L42" s="56">
        <v>0.0295</v>
      </c>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row>
    <row r="43" s="14" customFormat="1" ht="78" customHeight="1" spans="1:195">
      <c r="A43" s="33">
        <v>38</v>
      </c>
      <c r="B43" s="34" t="s">
        <v>102</v>
      </c>
      <c r="C43" s="35" t="s">
        <v>273</v>
      </c>
      <c r="D43" s="35" t="s">
        <v>80</v>
      </c>
      <c r="E43" s="35" t="s">
        <v>90</v>
      </c>
      <c r="F43" s="35" t="s">
        <v>15</v>
      </c>
      <c r="G43" s="36" t="s">
        <v>103</v>
      </c>
      <c r="H43" s="37">
        <v>4560</v>
      </c>
      <c r="I43" s="33">
        <v>560</v>
      </c>
      <c r="J43" s="59" t="s">
        <v>279</v>
      </c>
      <c r="K43" s="53"/>
      <c r="L43" s="56">
        <v>0.0303</v>
      </c>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row>
    <row r="44" s="14" customFormat="1" ht="67" customHeight="1" spans="1:195">
      <c r="A44" s="33">
        <v>39</v>
      </c>
      <c r="B44" s="34" t="s">
        <v>104</v>
      </c>
      <c r="C44" s="35" t="s">
        <v>273</v>
      </c>
      <c r="D44" s="35" t="s">
        <v>80</v>
      </c>
      <c r="E44" s="35" t="s">
        <v>90</v>
      </c>
      <c r="F44" s="35" t="s">
        <v>21</v>
      </c>
      <c r="G44" s="36" t="s">
        <v>105</v>
      </c>
      <c r="H44" s="37">
        <v>4862.2095</v>
      </c>
      <c r="I44" s="33">
        <v>3000</v>
      </c>
      <c r="J44" s="59" t="s">
        <v>279</v>
      </c>
      <c r="K44" s="53"/>
      <c r="L44" s="56">
        <v>0.153</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row>
    <row r="45" s="14" customFormat="1" ht="93" customHeight="1" spans="1:195">
      <c r="A45" s="33">
        <v>40</v>
      </c>
      <c r="B45" s="34" t="s">
        <v>106</v>
      </c>
      <c r="C45" s="35" t="s">
        <v>273</v>
      </c>
      <c r="D45" s="35" t="s">
        <v>80</v>
      </c>
      <c r="E45" s="35" t="s">
        <v>90</v>
      </c>
      <c r="F45" s="35" t="s">
        <v>21</v>
      </c>
      <c r="G45" s="36" t="s">
        <v>107</v>
      </c>
      <c r="H45" s="37">
        <v>6965</v>
      </c>
      <c r="I45" s="33">
        <v>4000</v>
      </c>
      <c r="J45" s="59" t="s">
        <v>279</v>
      </c>
      <c r="K45" s="53"/>
      <c r="L45" s="56">
        <v>0.205</v>
      </c>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row>
    <row r="46" s="14" customFormat="1" ht="80" customHeight="1" spans="1:195">
      <c r="A46" s="33">
        <v>41</v>
      </c>
      <c r="B46" s="34" t="s">
        <v>108</v>
      </c>
      <c r="C46" s="35" t="s">
        <v>273</v>
      </c>
      <c r="D46" s="35" t="s">
        <v>80</v>
      </c>
      <c r="E46" s="35" t="s">
        <v>90</v>
      </c>
      <c r="F46" s="35" t="s">
        <v>21</v>
      </c>
      <c r="G46" s="36" t="s">
        <v>109</v>
      </c>
      <c r="H46" s="37">
        <v>6100</v>
      </c>
      <c r="I46" s="33">
        <v>4000</v>
      </c>
      <c r="J46" s="59" t="s">
        <v>279</v>
      </c>
      <c r="K46" s="53"/>
      <c r="L46" s="56">
        <v>0.181</v>
      </c>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row>
    <row r="47" s="14" customFormat="1" ht="80" customHeight="1" spans="1:195">
      <c r="A47" s="33">
        <v>42</v>
      </c>
      <c r="B47" s="34" t="s">
        <v>110</v>
      </c>
      <c r="C47" s="35" t="s">
        <v>273</v>
      </c>
      <c r="D47" s="35" t="s">
        <v>80</v>
      </c>
      <c r="E47" s="35" t="s">
        <v>90</v>
      </c>
      <c r="F47" s="35" t="s">
        <v>15</v>
      </c>
      <c r="G47" s="36" t="s">
        <v>111</v>
      </c>
      <c r="H47" s="37">
        <v>9329</v>
      </c>
      <c r="I47" s="33">
        <v>6000</v>
      </c>
      <c r="J47" s="55" t="s">
        <v>277</v>
      </c>
      <c r="K47" s="56"/>
      <c r="L47" s="56">
        <v>0.1895</v>
      </c>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row>
    <row r="48" s="14" customFormat="1" ht="117" customHeight="1" spans="1:195">
      <c r="A48" s="33">
        <v>43</v>
      </c>
      <c r="B48" s="34" t="s">
        <v>112</v>
      </c>
      <c r="C48" s="35" t="s">
        <v>273</v>
      </c>
      <c r="D48" s="35" t="s">
        <v>80</v>
      </c>
      <c r="E48" s="35" t="s">
        <v>90</v>
      </c>
      <c r="F48" s="35" t="s">
        <v>21</v>
      </c>
      <c r="G48" s="36" t="s">
        <v>113</v>
      </c>
      <c r="H48" s="37">
        <v>2860</v>
      </c>
      <c r="I48" s="33">
        <v>2200</v>
      </c>
      <c r="J48" s="59" t="s">
        <v>279</v>
      </c>
      <c r="K48" s="53"/>
      <c r="L48" s="56">
        <v>0.092</v>
      </c>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row>
    <row r="49" s="14" customFormat="1" ht="84" customHeight="1" spans="1:195">
      <c r="A49" s="33">
        <v>44</v>
      </c>
      <c r="B49" s="34" t="s">
        <v>114</v>
      </c>
      <c r="C49" s="35" t="s">
        <v>273</v>
      </c>
      <c r="D49" s="35" t="s">
        <v>80</v>
      </c>
      <c r="E49" s="35" t="s">
        <v>90</v>
      </c>
      <c r="F49" s="35" t="s">
        <v>21</v>
      </c>
      <c r="G49" s="36" t="s">
        <v>115</v>
      </c>
      <c r="H49" s="37">
        <v>2800</v>
      </c>
      <c r="I49" s="33">
        <v>2000</v>
      </c>
      <c r="J49" s="59" t="s">
        <v>279</v>
      </c>
      <c r="K49" s="53"/>
      <c r="L49" s="56">
        <v>0.078</v>
      </c>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row>
    <row r="50" s="14" customFormat="1" ht="57" spans="1:195">
      <c r="A50" s="33">
        <v>45</v>
      </c>
      <c r="B50" s="34" t="s">
        <v>116</v>
      </c>
      <c r="C50" s="35" t="s">
        <v>273</v>
      </c>
      <c r="D50" s="35" t="s">
        <v>80</v>
      </c>
      <c r="E50" s="35" t="s">
        <v>90</v>
      </c>
      <c r="F50" s="35" t="s">
        <v>21</v>
      </c>
      <c r="G50" s="36" t="s">
        <v>117</v>
      </c>
      <c r="H50" s="37">
        <v>2291.9278</v>
      </c>
      <c r="I50" s="33">
        <v>2000</v>
      </c>
      <c r="J50" s="59" t="s">
        <v>279</v>
      </c>
      <c r="K50" s="53"/>
      <c r="L50" s="56">
        <v>0.076</v>
      </c>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row>
    <row r="51" s="14" customFormat="1" ht="81" customHeight="1" spans="1:195">
      <c r="A51" s="33">
        <v>46</v>
      </c>
      <c r="B51" s="34" t="s">
        <v>118</v>
      </c>
      <c r="C51" s="35" t="s">
        <v>273</v>
      </c>
      <c r="D51" s="35" t="s">
        <v>80</v>
      </c>
      <c r="E51" s="35" t="s">
        <v>90</v>
      </c>
      <c r="F51" s="35" t="s">
        <v>21</v>
      </c>
      <c r="G51" s="36" t="s">
        <v>119</v>
      </c>
      <c r="H51" s="37">
        <v>3807.7217</v>
      </c>
      <c r="I51" s="33">
        <v>2200</v>
      </c>
      <c r="J51" s="59" t="s">
        <v>279</v>
      </c>
      <c r="K51" s="53"/>
      <c r="L51" s="56">
        <v>0.087</v>
      </c>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row>
    <row r="52" s="14" customFormat="1" ht="96" customHeight="1" spans="1:195">
      <c r="A52" s="33">
        <v>47</v>
      </c>
      <c r="B52" s="34" t="s">
        <v>120</v>
      </c>
      <c r="C52" s="35" t="s">
        <v>273</v>
      </c>
      <c r="D52" s="35" t="s">
        <v>80</v>
      </c>
      <c r="E52" s="35" t="s">
        <v>90</v>
      </c>
      <c r="F52" s="35" t="s">
        <v>21</v>
      </c>
      <c r="G52" s="36" t="s">
        <v>121</v>
      </c>
      <c r="H52" s="37">
        <v>1845.4232</v>
      </c>
      <c r="I52" s="33">
        <v>1300</v>
      </c>
      <c r="J52" s="59" t="s">
        <v>279</v>
      </c>
      <c r="K52" s="53"/>
      <c r="L52" s="56">
        <v>0.066</v>
      </c>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row>
    <row r="53" s="14" customFormat="1" ht="85" customHeight="1" spans="1:195">
      <c r="A53" s="33">
        <v>48</v>
      </c>
      <c r="B53" s="34" t="s">
        <v>122</v>
      </c>
      <c r="C53" s="35" t="s">
        <v>273</v>
      </c>
      <c r="D53" s="35" t="s">
        <v>80</v>
      </c>
      <c r="E53" s="35" t="s">
        <v>90</v>
      </c>
      <c r="F53" s="35" t="s">
        <v>15</v>
      </c>
      <c r="G53" s="36" t="s">
        <v>123</v>
      </c>
      <c r="H53" s="37">
        <v>448930</v>
      </c>
      <c r="I53" s="33">
        <v>80000</v>
      </c>
      <c r="J53" s="57"/>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row>
    <row r="54" s="14" customFormat="1" ht="126" customHeight="1" spans="1:195">
      <c r="A54" s="33">
        <v>49</v>
      </c>
      <c r="B54" s="34" t="s">
        <v>124</v>
      </c>
      <c r="C54" s="35" t="s">
        <v>273</v>
      </c>
      <c r="D54" s="35" t="s">
        <v>125</v>
      </c>
      <c r="E54" s="35" t="s">
        <v>126</v>
      </c>
      <c r="F54" s="35" t="s">
        <v>21</v>
      </c>
      <c r="G54" s="36" t="s">
        <v>127</v>
      </c>
      <c r="H54" s="37">
        <v>4540</v>
      </c>
      <c r="I54" s="33">
        <v>1000</v>
      </c>
      <c r="J54" s="55" t="s">
        <v>274</v>
      </c>
      <c r="K54" s="56"/>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row>
    <row r="55" s="14" customFormat="1" ht="87" customHeight="1" spans="1:195">
      <c r="A55" s="33">
        <v>50</v>
      </c>
      <c r="B55" s="34" t="s">
        <v>128</v>
      </c>
      <c r="C55" s="35" t="s">
        <v>273</v>
      </c>
      <c r="D55" s="35" t="s">
        <v>125</v>
      </c>
      <c r="E55" s="35" t="s">
        <v>126</v>
      </c>
      <c r="F55" s="35" t="s">
        <v>15</v>
      </c>
      <c r="G55" s="36" t="s">
        <v>129</v>
      </c>
      <c r="H55" s="37">
        <v>44500</v>
      </c>
      <c r="I55" s="37">
        <v>13000</v>
      </c>
      <c r="J55" s="55" t="s">
        <v>274</v>
      </c>
      <c r="K55" s="56"/>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row>
    <row r="56" s="14" customFormat="1" ht="94" customHeight="1" spans="1:195">
      <c r="A56" s="33">
        <v>51</v>
      </c>
      <c r="B56" s="34" t="s">
        <v>130</v>
      </c>
      <c r="C56" s="35" t="s">
        <v>273</v>
      </c>
      <c r="D56" s="35" t="s">
        <v>125</v>
      </c>
      <c r="E56" s="35" t="s">
        <v>126</v>
      </c>
      <c r="F56" s="35" t="s">
        <v>15</v>
      </c>
      <c r="G56" s="36" t="s">
        <v>131</v>
      </c>
      <c r="H56" s="37">
        <v>34764</v>
      </c>
      <c r="I56" s="37">
        <v>4000</v>
      </c>
      <c r="J56" s="55" t="s">
        <v>274</v>
      </c>
      <c r="K56" s="56">
        <v>0.5</v>
      </c>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row>
    <row r="57" s="14" customFormat="1" ht="117" customHeight="1" spans="1:195">
      <c r="A57" s="33">
        <v>52</v>
      </c>
      <c r="B57" s="34" t="s">
        <v>132</v>
      </c>
      <c r="C57" s="35" t="s">
        <v>273</v>
      </c>
      <c r="D57" s="35" t="s">
        <v>125</v>
      </c>
      <c r="E57" s="35" t="s">
        <v>126</v>
      </c>
      <c r="F57" s="35" t="s">
        <v>21</v>
      </c>
      <c r="G57" s="36" t="s">
        <v>133</v>
      </c>
      <c r="H57" s="37">
        <v>3713</v>
      </c>
      <c r="I57" s="33">
        <v>1700</v>
      </c>
      <c r="J57" s="57"/>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row>
    <row r="58" s="14" customFormat="1" ht="98" customHeight="1" spans="1:195">
      <c r="A58" s="33">
        <v>53</v>
      </c>
      <c r="B58" s="34" t="s">
        <v>134</v>
      </c>
      <c r="C58" s="35" t="s">
        <v>273</v>
      </c>
      <c r="D58" s="35" t="s">
        <v>125</v>
      </c>
      <c r="E58" s="35" t="s">
        <v>126</v>
      </c>
      <c r="F58" s="35" t="s">
        <v>21</v>
      </c>
      <c r="G58" s="36" t="s">
        <v>135</v>
      </c>
      <c r="H58" s="37">
        <v>3087</v>
      </c>
      <c r="I58" s="33">
        <v>1300</v>
      </c>
      <c r="J58" s="57"/>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row>
    <row r="59" s="14" customFormat="1" ht="86" customHeight="1" spans="1:195">
      <c r="A59" s="33">
        <v>54</v>
      </c>
      <c r="B59" s="34" t="s">
        <v>136</v>
      </c>
      <c r="C59" s="35" t="s">
        <v>273</v>
      </c>
      <c r="D59" s="35" t="s">
        <v>125</v>
      </c>
      <c r="E59" s="35" t="s">
        <v>126</v>
      </c>
      <c r="F59" s="35" t="s">
        <v>21</v>
      </c>
      <c r="G59" s="36" t="s">
        <v>137</v>
      </c>
      <c r="H59" s="37">
        <v>3523</v>
      </c>
      <c r="I59" s="33">
        <v>1500</v>
      </c>
      <c r="J59" s="57"/>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row>
    <row r="60" s="14" customFormat="1" ht="60" customHeight="1" spans="1:195">
      <c r="A60" s="33">
        <v>55</v>
      </c>
      <c r="B60" s="47" t="s">
        <v>138</v>
      </c>
      <c r="C60" s="35" t="s">
        <v>273</v>
      </c>
      <c r="D60" s="35" t="s">
        <v>139</v>
      </c>
      <c r="E60" s="35" t="s">
        <v>140</v>
      </c>
      <c r="F60" s="35" t="s">
        <v>21</v>
      </c>
      <c r="G60" s="36" t="s">
        <v>141</v>
      </c>
      <c r="H60" s="37">
        <v>10064.41</v>
      </c>
      <c r="I60" s="33">
        <v>3000</v>
      </c>
      <c r="J60" s="55" t="s">
        <v>274</v>
      </c>
      <c r="K60" s="56">
        <v>0.3</v>
      </c>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row>
    <row r="61" s="11" customFormat="1" ht="94" customHeight="1" spans="1:195">
      <c r="A61" s="33">
        <v>56</v>
      </c>
      <c r="B61" s="34" t="s">
        <v>142</v>
      </c>
      <c r="C61" s="35" t="s">
        <v>273</v>
      </c>
      <c r="D61" s="35" t="s">
        <v>139</v>
      </c>
      <c r="E61" s="35" t="s">
        <v>143</v>
      </c>
      <c r="F61" s="35" t="s">
        <v>21</v>
      </c>
      <c r="G61" s="36" t="s">
        <v>280</v>
      </c>
      <c r="H61" s="37">
        <v>1622</v>
      </c>
      <c r="I61" s="33">
        <v>1622</v>
      </c>
      <c r="J61" s="57"/>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row>
    <row r="62" s="14" customFormat="1" ht="34" customHeight="1" spans="1:195">
      <c r="A62" s="33">
        <v>57</v>
      </c>
      <c r="B62" s="34" t="s">
        <v>145</v>
      </c>
      <c r="C62" s="35" t="s">
        <v>273</v>
      </c>
      <c r="D62" s="35" t="s">
        <v>32</v>
      </c>
      <c r="E62" s="35" t="s">
        <v>146</v>
      </c>
      <c r="F62" s="35" t="s">
        <v>15</v>
      </c>
      <c r="G62" s="36" t="s">
        <v>147</v>
      </c>
      <c r="H62" s="37">
        <v>63500</v>
      </c>
      <c r="I62" s="33">
        <v>15000</v>
      </c>
      <c r="J62" s="55" t="s">
        <v>274</v>
      </c>
      <c r="K62" s="56">
        <v>1.5</v>
      </c>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row>
    <row r="63" s="11" customFormat="1" ht="52" customHeight="1" spans="1:195">
      <c r="A63" s="33">
        <v>58</v>
      </c>
      <c r="B63" s="34" t="s">
        <v>148</v>
      </c>
      <c r="C63" s="35" t="s">
        <v>273</v>
      </c>
      <c r="D63" s="35" t="s">
        <v>32</v>
      </c>
      <c r="E63" s="35" t="s">
        <v>146</v>
      </c>
      <c r="F63" s="35" t="s">
        <v>15</v>
      </c>
      <c r="G63" s="36" t="s">
        <v>149</v>
      </c>
      <c r="H63" s="37">
        <v>35000</v>
      </c>
      <c r="I63" s="33">
        <v>5000</v>
      </c>
      <c r="J63" s="55" t="s">
        <v>274</v>
      </c>
      <c r="K63" s="56">
        <v>1.1</v>
      </c>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row>
    <row r="64" s="14" customFormat="1" ht="111" customHeight="1" spans="1:195">
      <c r="A64" s="33">
        <v>59</v>
      </c>
      <c r="B64" s="47" t="s">
        <v>150</v>
      </c>
      <c r="C64" s="35" t="s">
        <v>273</v>
      </c>
      <c r="D64" s="35" t="s">
        <v>32</v>
      </c>
      <c r="E64" s="35" t="s">
        <v>146</v>
      </c>
      <c r="F64" s="35" t="s">
        <v>21</v>
      </c>
      <c r="G64" s="36" t="s">
        <v>151</v>
      </c>
      <c r="H64" s="37">
        <v>38974</v>
      </c>
      <c r="I64" s="33">
        <v>25000</v>
      </c>
      <c r="J64" s="55" t="s">
        <v>277</v>
      </c>
      <c r="K64" s="56">
        <v>3.11</v>
      </c>
      <c r="L64" s="7">
        <v>1.428</v>
      </c>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row>
    <row r="65" s="14" customFormat="1" ht="128" customHeight="1" spans="1:195">
      <c r="A65" s="33">
        <v>60</v>
      </c>
      <c r="B65" s="34" t="s">
        <v>152</v>
      </c>
      <c r="C65" s="35" t="s">
        <v>273</v>
      </c>
      <c r="D65" s="35" t="s">
        <v>18</v>
      </c>
      <c r="E65" s="35" t="s">
        <v>146</v>
      </c>
      <c r="F65" s="35" t="s">
        <v>15</v>
      </c>
      <c r="G65" s="36" t="s">
        <v>153</v>
      </c>
      <c r="H65" s="37">
        <v>33802.07</v>
      </c>
      <c r="I65" s="37">
        <v>12000</v>
      </c>
      <c r="J65" s="55" t="s">
        <v>274</v>
      </c>
      <c r="K65" s="56"/>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row>
    <row r="66" s="14" customFormat="1" ht="127" customHeight="1" spans="1:195">
      <c r="A66" s="33">
        <v>61</v>
      </c>
      <c r="B66" s="34" t="s">
        <v>154</v>
      </c>
      <c r="C66" s="35" t="s">
        <v>273</v>
      </c>
      <c r="D66" s="35" t="s">
        <v>125</v>
      </c>
      <c r="E66" s="35" t="s">
        <v>155</v>
      </c>
      <c r="F66" s="35" t="s">
        <v>15</v>
      </c>
      <c r="G66" s="36" t="s">
        <v>156</v>
      </c>
      <c r="H66" s="37">
        <v>11017.32</v>
      </c>
      <c r="I66" s="35">
        <v>3000</v>
      </c>
      <c r="J66" s="55" t="s">
        <v>274</v>
      </c>
      <c r="K66" s="56">
        <v>0.55</v>
      </c>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row>
    <row r="67" s="14" customFormat="1" ht="98" customHeight="1" spans="1:195">
      <c r="A67" s="33">
        <v>62</v>
      </c>
      <c r="B67" s="34" t="s">
        <v>157</v>
      </c>
      <c r="C67" s="35" t="s">
        <v>273</v>
      </c>
      <c r="D67" s="35" t="s">
        <v>32</v>
      </c>
      <c r="E67" s="35" t="s">
        <v>158</v>
      </c>
      <c r="F67" s="35" t="s">
        <v>21</v>
      </c>
      <c r="G67" s="36" t="s">
        <v>159</v>
      </c>
      <c r="H67" s="37">
        <v>1603</v>
      </c>
      <c r="I67" s="33">
        <v>1000</v>
      </c>
      <c r="J67" s="55" t="s">
        <v>274</v>
      </c>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row>
    <row r="68" s="14" customFormat="1" ht="37" customHeight="1" spans="1:195">
      <c r="A68" s="33">
        <v>63</v>
      </c>
      <c r="B68" s="34" t="s">
        <v>160</v>
      </c>
      <c r="C68" s="35" t="s">
        <v>273</v>
      </c>
      <c r="D68" s="35" t="s">
        <v>139</v>
      </c>
      <c r="E68" s="35" t="s">
        <v>161</v>
      </c>
      <c r="F68" s="35" t="s">
        <v>15</v>
      </c>
      <c r="G68" s="36" t="s">
        <v>162</v>
      </c>
      <c r="H68" s="37">
        <v>16852</v>
      </c>
      <c r="I68" s="33">
        <v>5000</v>
      </c>
      <c r="J68" s="55" t="s">
        <v>274</v>
      </c>
      <c r="K68" s="56">
        <v>0.5</v>
      </c>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row>
    <row r="69" s="14" customFormat="1" ht="79" customHeight="1" spans="1:195">
      <c r="A69" s="33">
        <v>64</v>
      </c>
      <c r="B69" s="34" t="s">
        <v>163</v>
      </c>
      <c r="C69" s="35" t="s">
        <v>273</v>
      </c>
      <c r="D69" s="35" t="s">
        <v>139</v>
      </c>
      <c r="E69" s="35" t="s">
        <v>161</v>
      </c>
      <c r="F69" s="35" t="s">
        <v>21</v>
      </c>
      <c r="G69" s="36" t="s">
        <v>164</v>
      </c>
      <c r="H69" s="37">
        <v>10158.63</v>
      </c>
      <c r="I69" s="35">
        <v>5000</v>
      </c>
      <c r="J69" s="55" t="s">
        <v>274</v>
      </c>
      <c r="K69" s="56">
        <v>0.5</v>
      </c>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row>
    <row r="70" s="14" customFormat="1" ht="53" customHeight="1" spans="1:195">
      <c r="A70" s="33">
        <v>65</v>
      </c>
      <c r="B70" s="34" t="s">
        <v>165</v>
      </c>
      <c r="C70" s="35" t="s">
        <v>273</v>
      </c>
      <c r="D70" s="35" t="s">
        <v>139</v>
      </c>
      <c r="E70" s="35" t="s">
        <v>161</v>
      </c>
      <c r="F70" s="35" t="s">
        <v>21</v>
      </c>
      <c r="G70" s="36" t="s">
        <v>166</v>
      </c>
      <c r="H70" s="37">
        <v>6610.48</v>
      </c>
      <c r="I70" s="33">
        <v>3000</v>
      </c>
      <c r="J70" s="55" t="s">
        <v>274</v>
      </c>
      <c r="K70" s="56">
        <v>0.5</v>
      </c>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row>
    <row r="71" s="14" customFormat="1" ht="65" customHeight="1" spans="1:195">
      <c r="A71" s="33">
        <v>66</v>
      </c>
      <c r="B71" s="34" t="s">
        <v>167</v>
      </c>
      <c r="C71" s="35" t="s">
        <v>273</v>
      </c>
      <c r="D71" s="35" t="s">
        <v>139</v>
      </c>
      <c r="E71" s="35" t="s">
        <v>161</v>
      </c>
      <c r="F71" s="35" t="s">
        <v>15</v>
      </c>
      <c r="G71" s="36" t="s">
        <v>168</v>
      </c>
      <c r="H71" s="37">
        <v>12903.25</v>
      </c>
      <c r="I71" s="33">
        <v>4000</v>
      </c>
      <c r="J71" s="55" t="s">
        <v>274</v>
      </c>
      <c r="K71" s="56">
        <v>0.2</v>
      </c>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row>
    <row r="72" s="14" customFormat="1" ht="127" customHeight="1" spans="1:195">
      <c r="A72" s="33">
        <v>67</v>
      </c>
      <c r="B72" s="34" t="s">
        <v>169</v>
      </c>
      <c r="C72" s="35" t="s">
        <v>273</v>
      </c>
      <c r="D72" s="35" t="s">
        <v>139</v>
      </c>
      <c r="E72" s="35" t="s">
        <v>161</v>
      </c>
      <c r="F72" s="35" t="s">
        <v>15</v>
      </c>
      <c r="G72" s="36" t="s">
        <v>170</v>
      </c>
      <c r="H72" s="37">
        <v>18181.23</v>
      </c>
      <c r="I72" s="33">
        <v>4000</v>
      </c>
      <c r="J72" s="55" t="s">
        <v>274</v>
      </c>
      <c r="K72" s="56"/>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row>
    <row r="73" s="14" customFormat="1" ht="97" customHeight="1" spans="1:195">
      <c r="A73" s="33">
        <v>68</v>
      </c>
      <c r="B73" s="34" t="s">
        <v>171</v>
      </c>
      <c r="C73" s="35" t="s">
        <v>273</v>
      </c>
      <c r="D73" s="35" t="s">
        <v>139</v>
      </c>
      <c r="E73" s="35" t="s">
        <v>161</v>
      </c>
      <c r="F73" s="35" t="s">
        <v>15</v>
      </c>
      <c r="G73" s="36" t="s">
        <v>172</v>
      </c>
      <c r="H73" s="37">
        <v>14367.35</v>
      </c>
      <c r="I73" s="33">
        <v>1000</v>
      </c>
      <c r="J73" s="55" t="s">
        <v>274</v>
      </c>
      <c r="K73" s="56">
        <v>0.64</v>
      </c>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row>
    <row r="74" s="14" customFormat="1" ht="68" customHeight="1" spans="1:195">
      <c r="A74" s="33">
        <v>69</v>
      </c>
      <c r="B74" s="34" t="s">
        <v>173</v>
      </c>
      <c r="C74" s="35" t="s">
        <v>273</v>
      </c>
      <c r="D74" s="35" t="s">
        <v>139</v>
      </c>
      <c r="E74" s="35" t="s">
        <v>161</v>
      </c>
      <c r="F74" s="35" t="s">
        <v>15</v>
      </c>
      <c r="G74" s="36" t="s">
        <v>174</v>
      </c>
      <c r="H74" s="37">
        <v>24913.74</v>
      </c>
      <c r="I74" s="33">
        <v>1000</v>
      </c>
      <c r="J74" s="55" t="s">
        <v>274</v>
      </c>
      <c r="K74" s="56">
        <v>0.79</v>
      </c>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row>
    <row r="75" s="11" customFormat="1" ht="59" customHeight="1" spans="1:195">
      <c r="A75" s="33">
        <v>70</v>
      </c>
      <c r="B75" s="34" t="s">
        <v>175</v>
      </c>
      <c r="C75" s="35" t="s">
        <v>273</v>
      </c>
      <c r="D75" s="35" t="s">
        <v>139</v>
      </c>
      <c r="E75" s="35" t="s">
        <v>161</v>
      </c>
      <c r="F75" s="35" t="s">
        <v>15</v>
      </c>
      <c r="G75" s="36" t="s">
        <v>176</v>
      </c>
      <c r="H75" s="37">
        <v>20522.47</v>
      </c>
      <c r="I75" s="33">
        <v>1000</v>
      </c>
      <c r="J75" s="55" t="s">
        <v>274</v>
      </c>
      <c r="K75" s="56">
        <v>0.7</v>
      </c>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row>
    <row r="76" s="14" customFormat="1" ht="90" customHeight="1" spans="1:195">
      <c r="A76" s="33">
        <v>71</v>
      </c>
      <c r="B76" s="34" t="s">
        <v>177</v>
      </c>
      <c r="C76" s="35" t="s">
        <v>273</v>
      </c>
      <c r="D76" s="35" t="s">
        <v>139</v>
      </c>
      <c r="E76" s="35" t="s">
        <v>161</v>
      </c>
      <c r="F76" s="35" t="s">
        <v>21</v>
      </c>
      <c r="G76" s="36" t="s">
        <v>178</v>
      </c>
      <c r="H76" s="37">
        <v>72600</v>
      </c>
      <c r="I76" s="33">
        <v>10000</v>
      </c>
      <c r="J76" s="55" t="s">
        <v>274</v>
      </c>
      <c r="K76" s="56">
        <v>1.25</v>
      </c>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row>
    <row r="77" s="14" customFormat="1" ht="157" customHeight="1" spans="1:195">
      <c r="A77" s="33">
        <v>72</v>
      </c>
      <c r="B77" s="34" t="s">
        <v>179</v>
      </c>
      <c r="C77" s="35" t="s">
        <v>273</v>
      </c>
      <c r="D77" s="35" t="s">
        <v>139</v>
      </c>
      <c r="E77" s="35" t="s">
        <v>161</v>
      </c>
      <c r="F77" s="35" t="s">
        <v>15</v>
      </c>
      <c r="G77" s="36" t="s">
        <v>180</v>
      </c>
      <c r="H77" s="37">
        <v>28577</v>
      </c>
      <c r="I77" s="35">
        <v>6500</v>
      </c>
      <c r="J77" s="55" t="s">
        <v>274</v>
      </c>
      <c r="K77" s="56">
        <v>1</v>
      </c>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row>
    <row r="78" s="14" customFormat="1" ht="80" customHeight="1" spans="1:195">
      <c r="A78" s="33">
        <v>73</v>
      </c>
      <c r="B78" s="47" t="s">
        <v>181</v>
      </c>
      <c r="C78" s="35" t="s">
        <v>273</v>
      </c>
      <c r="D78" s="35" t="s">
        <v>32</v>
      </c>
      <c r="E78" s="35" t="s">
        <v>161</v>
      </c>
      <c r="F78" s="35" t="s">
        <v>21</v>
      </c>
      <c r="G78" s="36" t="s">
        <v>182</v>
      </c>
      <c r="H78" s="37">
        <v>34930</v>
      </c>
      <c r="I78" s="33">
        <v>10000</v>
      </c>
      <c r="J78" s="55" t="s">
        <v>274</v>
      </c>
      <c r="K78" s="56">
        <v>1.5</v>
      </c>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row>
    <row r="79" s="14" customFormat="1" ht="98" customHeight="1" spans="1:195">
      <c r="A79" s="33">
        <v>74</v>
      </c>
      <c r="B79" s="34" t="s">
        <v>183</v>
      </c>
      <c r="C79" s="35" t="s">
        <v>273</v>
      </c>
      <c r="D79" s="35" t="s">
        <v>125</v>
      </c>
      <c r="E79" s="35" t="s">
        <v>184</v>
      </c>
      <c r="F79" s="35" t="s">
        <v>15</v>
      </c>
      <c r="G79" s="36" t="s">
        <v>185</v>
      </c>
      <c r="H79" s="37">
        <v>46665.47</v>
      </c>
      <c r="I79" s="35">
        <v>15000</v>
      </c>
      <c r="J79" s="55" t="s">
        <v>274</v>
      </c>
      <c r="K79" s="56"/>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row>
    <row r="80" s="14" customFormat="1" ht="114" spans="1:195">
      <c r="A80" s="33">
        <v>75</v>
      </c>
      <c r="B80" s="34" t="s">
        <v>186</v>
      </c>
      <c r="C80" s="35" t="s">
        <v>273</v>
      </c>
      <c r="D80" s="35" t="s">
        <v>125</v>
      </c>
      <c r="E80" s="35" t="s">
        <v>187</v>
      </c>
      <c r="F80" s="35" t="s">
        <v>15</v>
      </c>
      <c r="G80" s="36" t="s">
        <v>188</v>
      </c>
      <c r="H80" s="37">
        <v>44733</v>
      </c>
      <c r="I80" s="67">
        <v>8000</v>
      </c>
      <c r="J80" s="55" t="s">
        <v>277</v>
      </c>
      <c r="K80" s="56">
        <v>1.2</v>
      </c>
      <c r="L80" s="68">
        <v>1.55</v>
      </c>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53"/>
      <c r="ER80" s="53"/>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c r="FV80" s="53"/>
      <c r="FW80" s="53"/>
      <c r="FX80" s="53"/>
      <c r="FY80" s="53"/>
      <c r="FZ80" s="53"/>
      <c r="GA80" s="53"/>
      <c r="GB80" s="53"/>
      <c r="GC80" s="53"/>
      <c r="GD80" s="53"/>
      <c r="GE80" s="53"/>
      <c r="GF80" s="53"/>
      <c r="GG80" s="53"/>
      <c r="GH80" s="53"/>
      <c r="GI80" s="53"/>
      <c r="GJ80" s="53"/>
      <c r="GK80" s="53"/>
      <c r="GL80" s="53"/>
      <c r="GM80" s="53"/>
    </row>
    <row r="81" s="14" customFormat="1" ht="253" customHeight="1" spans="1:195">
      <c r="A81" s="33">
        <v>76</v>
      </c>
      <c r="B81" s="34" t="s">
        <v>189</v>
      </c>
      <c r="C81" s="35" t="s">
        <v>273</v>
      </c>
      <c r="D81" s="35" t="s">
        <v>125</v>
      </c>
      <c r="E81" s="35" t="s">
        <v>190</v>
      </c>
      <c r="F81" s="35" t="s">
        <v>15</v>
      </c>
      <c r="G81" s="36" t="s">
        <v>191</v>
      </c>
      <c r="H81" s="37">
        <v>10565.22</v>
      </c>
      <c r="I81" s="33">
        <v>5000</v>
      </c>
      <c r="J81" s="55" t="s">
        <v>274</v>
      </c>
      <c r="K81" s="56">
        <v>0.5</v>
      </c>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row>
    <row r="82" s="14" customFormat="1" ht="154" customHeight="1" spans="1:195">
      <c r="A82" s="33">
        <v>77</v>
      </c>
      <c r="B82" s="34" t="s">
        <v>192</v>
      </c>
      <c r="C82" s="35" t="s">
        <v>273</v>
      </c>
      <c r="D82" s="35" t="s">
        <v>125</v>
      </c>
      <c r="E82" s="35" t="s">
        <v>190</v>
      </c>
      <c r="F82" s="35" t="s">
        <v>21</v>
      </c>
      <c r="G82" s="36" t="s">
        <v>193</v>
      </c>
      <c r="H82" s="37">
        <v>12348</v>
      </c>
      <c r="I82" s="33">
        <v>6878</v>
      </c>
      <c r="J82" s="55" t="s">
        <v>274</v>
      </c>
      <c r="K82" s="56">
        <v>0.6878</v>
      </c>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row>
    <row r="83" s="14" customFormat="1" ht="45" customHeight="1" spans="1:195">
      <c r="A83" s="33">
        <v>78</v>
      </c>
      <c r="B83" s="34" t="s">
        <v>194</v>
      </c>
      <c r="C83" s="35" t="s">
        <v>271</v>
      </c>
      <c r="D83" s="35" t="s">
        <v>125</v>
      </c>
      <c r="E83" s="35" t="s">
        <v>190</v>
      </c>
      <c r="F83" s="35" t="s">
        <v>15</v>
      </c>
      <c r="G83" s="36" t="s">
        <v>195</v>
      </c>
      <c r="H83" s="37">
        <v>60000</v>
      </c>
      <c r="I83" s="35">
        <v>4000</v>
      </c>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row>
    <row r="84" s="14" customFormat="1" ht="82" customHeight="1" spans="1:195">
      <c r="A84" s="33">
        <v>79</v>
      </c>
      <c r="B84" s="34" t="s">
        <v>196</v>
      </c>
      <c r="C84" s="35" t="s">
        <v>271</v>
      </c>
      <c r="D84" s="35" t="s">
        <v>18</v>
      </c>
      <c r="E84" s="35" t="s">
        <v>190</v>
      </c>
      <c r="F84" s="33" t="s">
        <v>15</v>
      </c>
      <c r="G84" s="36" t="s">
        <v>197</v>
      </c>
      <c r="H84" s="37">
        <v>20180</v>
      </c>
      <c r="I84" s="35">
        <v>5000</v>
      </c>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c r="ER84" s="53"/>
      <c r="ES84" s="53"/>
      <c r="ET84" s="53"/>
      <c r="EU84" s="53"/>
      <c r="EV84" s="53"/>
      <c r="EW84" s="53"/>
      <c r="EX84" s="53"/>
      <c r="EY84" s="53"/>
      <c r="EZ84" s="53"/>
      <c r="FA84" s="53"/>
      <c r="FB84" s="53"/>
      <c r="FC84" s="53"/>
      <c r="FD84" s="53"/>
      <c r="FE84" s="53"/>
      <c r="FF84" s="53"/>
      <c r="FG84" s="53"/>
      <c r="FH84" s="53"/>
      <c r="FI84" s="53"/>
      <c r="FJ84" s="53"/>
      <c r="FK84" s="53"/>
      <c r="FL84" s="53"/>
      <c r="FM84" s="53"/>
      <c r="FN84" s="53"/>
      <c r="FO84" s="53"/>
      <c r="FP84" s="53"/>
      <c r="FQ84" s="53"/>
      <c r="FR84" s="53"/>
      <c r="FS84" s="53"/>
      <c r="FT84" s="53"/>
      <c r="FU84" s="53"/>
      <c r="FV84" s="53"/>
      <c r="FW84" s="53"/>
      <c r="FX84" s="53"/>
      <c r="FY84" s="53"/>
      <c r="FZ84" s="53"/>
      <c r="GA84" s="53"/>
      <c r="GB84" s="53"/>
      <c r="GC84" s="53"/>
      <c r="GD84" s="53"/>
      <c r="GE84" s="53"/>
      <c r="GF84" s="53"/>
      <c r="GG84" s="53"/>
      <c r="GH84" s="53"/>
      <c r="GI84" s="53"/>
      <c r="GJ84" s="53"/>
      <c r="GK84" s="53"/>
      <c r="GL84" s="53"/>
      <c r="GM84" s="53"/>
    </row>
    <row r="85" s="14" customFormat="1" ht="82" customHeight="1" spans="1:195">
      <c r="A85" s="33">
        <v>80</v>
      </c>
      <c r="B85" s="34" t="s">
        <v>198</v>
      </c>
      <c r="C85" s="35" t="s">
        <v>273</v>
      </c>
      <c r="D85" s="35" t="s">
        <v>32</v>
      </c>
      <c r="E85" s="35" t="s">
        <v>199</v>
      </c>
      <c r="F85" s="35" t="s">
        <v>15</v>
      </c>
      <c r="G85" s="36" t="s">
        <v>200</v>
      </c>
      <c r="H85" s="37">
        <v>14118</v>
      </c>
      <c r="I85" s="33">
        <v>1568</v>
      </c>
      <c r="J85" s="55" t="s">
        <v>274</v>
      </c>
      <c r="K85" s="56">
        <v>0.12</v>
      </c>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row>
    <row r="86" s="14" customFormat="1" ht="28.5" spans="1:195">
      <c r="A86" s="33">
        <v>81</v>
      </c>
      <c r="B86" s="34" t="s">
        <v>201</v>
      </c>
      <c r="C86" s="35" t="s">
        <v>273</v>
      </c>
      <c r="D86" s="35" t="s">
        <v>32</v>
      </c>
      <c r="E86" s="35" t="s">
        <v>199</v>
      </c>
      <c r="F86" s="35" t="s">
        <v>15</v>
      </c>
      <c r="G86" s="36" t="s">
        <v>202</v>
      </c>
      <c r="H86" s="37">
        <v>19672</v>
      </c>
      <c r="I86" s="33">
        <v>4840</v>
      </c>
      <c r="J86" s="55" t="s">
        <v>274</v>
      </c>
      <c r="K86" s="56" t="s">
        <v>281</v>
      </c>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3"/>
      <c r="FC86" s="53"/>
      <c r="FD86" s="53"/>
      <c r="FE86" s="53"/>
      <c r="FF86" s="53"/>
      <c r="FG86" s="53"/>
      <c r="FH86" s="53"/>
      <c r="FI86" s="53"/>
      <c r="FJ86" s="53"/>
      <c r="FK86" s="53"/>
      <c r="FL86" s="53"/>
      <c r="FM86" s="53"/>
      <c r="FN86" s="53"/>
      <c r="FO86" s="53"/>
      <c r="FP86" s="53"/>
      <c r="FQ86" s="53"/>
      <c r="FR86" s="53"/>
      <c r="FS86" s="53"/>
      <c r="FT86" s="53"/>
      <c r="FU86" s="53"/>
      <c r="FV86" s="53"/>
      <c r="FW86" s="53"/>
      <c r="FX86" s="53"/>
      <c r="FY86" s="53"/>
      <c r="FZ86" s="53"/>
      <c r="GA86" s="53"/>
      <c r="GB86" s="53"/>
      <c r="GC86" s="53"/>
      <c r="GD86" s="53"/>
      <c r="GE86" s="53"/>
      <c r="GF86" s="53"/>
      <c r="GG86" s="53"/>
      <c r="GH86" s="53"/>
      <c r="GI86" s="53"/>
      <c r="GJ86" s="53"/>
      <c r="GK86" s="53"/>
      <c r="GL86" s="53"/>
      <c r="GM86" s="53"/>
    </row>
    <row r="87" s="14" customFormat="1" ht="52" customHeight="1" spans="1:195">
      <c r="A87" s="33">
        <v>82</v>
      </c>
      <c r="B87" s="34" t="s">
        <v>203</v>
      </c>
      <c r="C87" s="35" t="s">
        <v>273</v>
      </c>
      <c r="D87" s="35" t="s">
        <v>32</v>
      </c>
      <c r="E87" s="35" t="s">
        <v>199</v>
      </c>
      <c r="F87" s="35" t="s">
        <v>15</v>
      </c>
      <c r="G87" s="36" t="s">
        <v>204</v>
      </c>
      <c r="H87" s="37">
        <v>44880</v>
      </c>
      <c r="I87" s="35">
        <v>12000</v>
      </c>
      <c r="J87" s="55" t="s">
        <v>274</v>
      </c>
      <c r="K87" s="56" t="s">
        <v>281</v>
      </c>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row>
    <row r="88" s="14" customFormat="1" ht="51" customHeight="1" spans="1:195">
      <c r="A88" s="33">
        <v>83</v>
      </c>
      <c r="B88" s="34" t="s">
        <v>205</v>
      </c>
      <c r="C88" s="35" t="s">
        <v>273</v>
      </c>
      <c r="D88" s="35" t="s">
        <v>32</v>
      </c>
      <c r="E88" s="35" t="s">
        <v>199</v>
      </c>
      <c r="F88" s="35" t="s">
        <v>15</v>
      </c>
      <c r="G88" s="36" t="s">
        <v>206</v>
      </c>
      <c r="H88" s="37">
        <v>13654</v>
      </c>
      <c r="I88" s="33">
        <v>3640</v>
      </c>
      <c r="J88" s="55" t="s">
        <v>274</v>
      </c>
      <c r="K88" s="56">
        <v>0.29</v>
      </c>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row>
    <row r="89" s="11" customFormat="1" ht="54" customHeight="1" spans="1:195">
      <c r="A89" s="33">
        <v>84</v>
      </c>
      <c r="B89" s="34" t="s">
        <v>207</v>
      </c>
      <c r="C89" s="35" t="s">
        <v>271</v>
      </c>
      <c r="D89" s="35" t="s">
        <v>18</v>
      </c>
      <c r="E89" s="35" t="s">
        <v>199</v>
      </c>
      <c r="F89" s="35" t="s">
        <v>15</v>
      </c>
      <c r="G89" s="36" t="s">
        <v>208</v>
      </c>
      <c r="H89" s="37">
        <v>6000</v>
      </c>
      <c r="I89" s="33">
        <v>1000</v>
      </c>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row>
    <row r="90" s="14" customFormat="1" ht="70" customHeight="1" spans="1:195">
      <c r="A90" s="33">
        <v>85</v>
      </c>
      <c r="B90" s="34" t="s">
        <v>209</v>
      </c>
      <c r="C90" s="35" t="s">
        <v>271</v>
      </c>
      <c r="D90" s="35" t="s">
        <v>18</v>
      </c>
      <c r="E90" s="35" t="s">
        <v>199</v>
      </c>
      <c r="F90" s="35" t="s">
        <v>15</v>
      </c>
      <c r="G90" s="36" t="s">
        <v>210</v>
      </c>
      <c r="H90" s="37">
        <v>13000</v>
      </c>
      <c r="I90" s="33">
        <v>1100</v>
      </c>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c r="FJ90" s="53"/>
      <c r="FK90" s="53"/>
      <c r="FL90" s="53"/>
      <c r="FM90" s="53"/>
      <c r="FN90" s="53"/>
      <c r="FO90" s="53"/>
      <c r="FP90" s="53"/>
      <c r="FQ90" s="53"/>
      <c r="FR90" s="53"/>
      <c r="FS90" s="53"/>
      <c r="FT90" s="53"/>
      <c r="FU90" s="53"/>
      <c r="FV90" s="53"/>
      <c r="FW90" s="53"/>
      <c r="FX90" s="53"/>
      <c r="FY90" s="53"/>
      <c r="FZ90" s="53"/>
      <c r="GA90" s="53"/>
      <c r="GB90" s="53"/>
      <c r="GC90" s="53"/>
      <c r="GD90" s="53"/>
      <c r="GE90" s="53"/>
      <c r="GF90" s="53"/>
      <c r="GG90" s="53"/>
      <c r="GH90" s="53"/>
      <c r="GI90" s="53"/>
      <c r="GJ90" s="53"/>
      <c r="GK90" s="53"/>
      <c r="GL90" s="53"/>
      <c r="GM90" s="53"/>
    </row>
    <row r="91" s="11" customFormat="1" ht="57" customHeight="1" spans="1:195">
      <c r="A91" s="33">
        <v>86</v>
      </c>
      <c r="B91" s="34" t="s">
        <v>211</v>
      </c>
      <c r="C91" s="35" t="s">
        <v>271</v>
      </c>
      <c r="D91" s="35" t="s">
        <v>18</v>
      </c>
      <c r="E91" s="35" t="s">
        <v>199</v>
      </c>
      <c r="F91" s="35" t="s">
        <v>15</v>
      </c>
      <c r="G91" s="36" t="s">
        <v>212</v>
      </c>
      <c r="H91" s="37">
        <v>7500</v>
      </c>
      <c r="I91" s="33">
        <v>2000</v>
      </c>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c r="ER91" s="53"/>
      <c r="ES91" s="53"/>
      <c r="ET91" s="53"/>
      <c r="EU91" s="53"/>
      <c r="EV91" s="53"/>
      <c r="EW91" s="53"/>
      <c r="EX91" s="53"/>
      <c r="EY91" s="53"/>
      <c r="EZ91" s="53"/>
      <c r="FA91" s="53"/>
      <c r="FB91" s="53"/>
      <c r="FC91" s="53"/>
      <c r="FD91" s="53"/>
      <c r="FE91" s="53"/>
      <c r="FF91" s="53"/>
      <c r="FG91" s="53"/>
      <c r="FH91" s="53"/>
      <c r="FI91" s="53"/>
      <c r="FJ91" s="53"/>
      <c r="FK91" s="53"/>
      <c r="FL91" s="53"/>
      <c r="FM91" s="53"/>
      <c r="FN91" s="53"/>
      <c r="FO91" s="53"/>
      <c r="FP91" s="53"/>
      <c r="FQ91" s="53"/>
      <c r="FR91" s="53"/>
      <c r="FS91" s="53"/>
      <c r="FT91" s="53"/>
      <c r="FU91" s="53"/>
      <c r="FV91" s="53"/>
      <c r="FW91" s="53"/>
      <c r="FX91" s="53"/>
      <c r="FY91" s="53"/>
      <c r="FZ91" s="53"/>
      <c r="GA91" s="53"/>
      <c r="GB91" s="53"/>
      <c r="GC91" s="53"/>
      <c r="GD91" s="53"/>
      <c r="GE91" s="53"/>
      <c r="GF91" s="53"/>
      <c r="GG91" s="53"/>
      <c r="GH91" s="53"/>
      <c r="GI91" s="53"/>
      <c r="GJ91" s="53"/>
      <c r="GK91" s="53"/>
      <c r="GL91" s="53"/>
      <c r="GM91" s="53"/>
    </row>
    <row r="92" s="14" customFormat="1" ht="37" customHeight="1" spans="1:195">
      <c r="A92" s="33">
        <v>87</v>
      </c>
      <c r="B92" s="34" t="s">
        <v>213</v>
      </c>
      <c r="C92" s="35" t="s">
        <v>271</v>
      </c>
      <c r="D92" s="35" t="s">
        <v>18</v>
      </c>
      <c r="E92" s="35" t="s">
        <v>199</v>
      </c>
      <c r="F92" s="35" t="s">
        <v>15</v>
      </c>
      <c r="G92" s="36" t="s">
        <v>214</v>
      </c>
      <c r="H92" s="37">
        <v>6000</v>
      </c>
      <c r="I92" s="33">
        <v>2000</v>
      </c>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c r="FG92" s="53"/>
      <c r="FH92" s="53"/>
      <c r="FI92" s="53"/>
      <c r="FJ92" s="53"/>
      <c r="FK92" s="53"/>
      <c r="FL92" s="53"/>
      <c r="FM92" s="53"/>
      <c r="FN92" s="53"/>
      <c r="FO92" s="53"/>
      <c r="FP92" s="53"/>
      <c r="FQ92" s="53"/>
      <c r="FR92" s="53"/>
      <c r="FS92" s="53"/>
      <c r="FT92" s="53"/>
      <c r="FU92" s="53"/>
      <c r="FV92" s="53"/>
      <c r="FW92" s="53"/>
      <c r="FX92" s="53"/>
      <c r="FY92" s="53"/>
      <c r="FZ92" s="53"/>
      <c r="GA92" s="53"/>
      <c r="GB92" s="53"/>
      <c r="GC92" s="53"/>
      <c r="GD92" s="53"/>
      <c r="GE92" s="53"/>
      <c r="GF92" s="53"/>
      <c r="GG92" s="53"/>
      <c r="GH92" s="53"/>
      <c r="GI92" s="53"/>
      <c r="GJ92" s="53"/>
      <c r="GK92" s="53"/>
      <c r="GL92" s="53"/>
      <c r="GM92" s="53"/>
    </row>
    <row r="93" s="11" customFormat="1" ht="40" customHeight="1" spans="1:195">
      <c r="A93" s="33">
        <v>88</v>
      </c>
      <c r="B93" s="34" t="s">
        <v>215</v>
      </c>
      <c r="C93" s="35" t="s">
        <v>271</v>
      </c>
      <c r="D93" s="35" t="s">
        <v>18</v>
      </c>
      <c r="E93" s="35" t="s">
        <v>199</v>
      </c>
      <c r="F93" s="35" t="s">
        <v>15</v>
      </c>
      <c r="G93" s="36" t="s">
        <v>216</v>
      </c>
      <c r="H93" s="37">
        <v>7100</v>
      </c>
      <c r="I93" s="33">
        <v>1200</v>
      </c>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row>
    <row r="94" s="11" customFormat="1" ht="50" customHeight="1" spans="1:195">
      <c r="A94" s="33">
        <v>89</v>
      </c>
      <c r="B94" s="34" t="s">
        <v>217</v>
      </c>
      <c r="C94" s="35" t="s">
        <v>271</v>
      </c>
      <c r="D94" s="35" t="s">
        <v>18</v>
      </c>
      <c r="E94" s="35" t="s">
        <v>199</v>
      </c>
      <c r="F94" s="35" t="s">
        <v>15</v>
      </c>
      <c r="G94" s="36" t="s">
        <v>218</v>
      </c>
      <c r="H94" s="37">
        <v>20000</v>
      </c>
      <c r="I94" s="33">
        <v>1000</v>
      </c>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c r="ER94" s="53"/>
      <c r="ES94" s="53"/>
      <c r="ET94" s="53"/>
      <c r="EU94" s="53"/>
      <c r="EV94" s="53"/>
      <c r="EW94" s="53"/>
      <c r="EX94" s="53"/>
      <c r="EY94" s="53"/>
      <c r="EZ94" s="53"/>
      <c r="FA94" s="53"/>
      <c r="FB94" s="53"/>
      <c r="FC94" s="53"/>
      <c r="FD94" s="53"/>
      <c r="FE94" s="53"/>
      <c r="FF94" s="53"/>
      <c r="FG94" s="53"/>
      <c r="FH94" s="53"/>
      <c r="FI94" s="53"/>
      <c r="FJ94" s="53"/>
      <c r="FK94" s="53"/>
      <c r="FL94" s="53"/>
      <c r="FM94" s="53"/>
      <c r="FN94" s="53"/>
      <c r="FO94" s="53"/>
      <c r="FP94" s="53"/>
      <c r="FQ94" s="53"/>
      <c r="FR94" s="53"/>
      <c r="FS94" s="53"/>
      <c r="FT94" s="53"/>
      <c r="FU94" s="53"/>
      <c r="FV94" s="53"/>
      <c r="FW94" s="53"/>
      <c r="FX94" s="53"/>
      <c r="FY94" s="53"/>
      <c r="FZ94" s="53"/>
      <c r="GA94" s="53"/>
      <c r="GB94" s="53"/>
      <c r="GC94" s="53"/>
      <c r="GD94" s="53"/>
      <c r="GE94" s="53"/>
      <c r="GF94" s="53"/>
      <c r="GG94" s="53"/>
      <c r="GH94" s="53"/>
      <c r="GI94" s="53"/>
      <c r="GJ94" s="53"/>
      <c r="GK94" s="53"/>
      <c r="GL94" s="53"/>
      <c r="GM94" s="53"/>
    </row>
    <row r="95" s="11" customFormat="1" ht="50" customHeight="1" spans="1:195">
      <c r="A95" s="33">
        <v>90</v>
      </c>
      <c r="B95" s="34" t="s">
        <v>219</v>
      </c>
      <c r="C95" s="35" t="s">
        <v>271</v>
      </c>
      <c r="D95" s="35" t="s">
        <v>18</v>
      </c>
      <c r="E95" s="35" t="s">
        <v>199</v>
      </c>
      <c r="F95" s="35" t="s">
        <v>15</v>
      </c>
      <c r="G95" s="36" t="s">
        <v>220</v>
      </c>
      <c r="H95" s="37">
        <v>5000</v>
      </c>
      <c r="I95" s="33">
        <v>2000</v>
      </c>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row>
    <row r="96" s="14" customFormat="1" ht="37" customHeight="1" spans="1:195">
      <c r="A96" s="33">
        <v>91</v>
      </c>
      <c r="B96" s="34" t="s">
        <v>221</v>
      </c>
      <c r="C96" s="35" t="s">
        <v>271</v>
      </c>
      <c r="D96" s="35" t="s">
        <v>18</v>
      </c>
      <c r="E96" s="35" t="s">
        <v>199</v>
      </c>
      <c r="F96" s="35" t="s">
        <v>15</v>
      </c>
      <c r="G96" s="36" t="s">
        <v>222</v>
      </c>
      <c r="H96" s="37">
        <v>20000</v>
      </c>
      <c r="I96" s="33">
        <v>4000</v>
      </c>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row>
    <row r="97" s="14" customFormat="1" ht="44" customHeight="1" spans="1:195">
      <c r="A97" s="33">
        <v>92</v>
      </c>
      <c r="B97" s="34" t="s">
        <v>223</v>
      </c>
      <c r="C97" s="35" t="s">
        <v>271</v>
      </c>
      <c r="D97" s="35" t="s">
        <v>18</v>
      </c>
      <c r="E97" s="35" t="s">
        <v>199</v>
      </c>
      <c r="F97" s="35" t="s">
        <v>15</v>
      </c>
      <c r="G97" s="36" t="s">
        <v>224</v>
      </c>
      <c r="H97" s="37">
        <v>18000</v>
      </c>
      <c r="I97" s="33">
        <v>3000</v>
      </c>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c r="ER97" s="53"/>
      <c r="ES97" s="53"/>
      <c r="ET97" s="53"/>
      <c r="EU97" s="53"/>
      <c r="EV97" s="53"/>
      <c r="EW97" s="53"/>
      <c r="EX97" s="53"/>
      <c r="EY97" s="53"/>
      <c r="EZ97" s="53"/>
      <c r="FA97" s="53"/>
      <c r="FB97" s="53"/>
      <c r="FC97" s="53"/>
      <c r="FD97" s="53"/>
      <c r="FE97" s="53"/>
      <c r="FF97" s="53"/>
      <c r="FG97" s="53"/>
      <c r="FH97" s="53"/>
      <c r="FI97" s="53"/>
      <c r="FJ97" s="53"/>
      <c r="FK97" s="53"/>
      <c r="FL97" s="53"/>
      <c r="FM97" s="53"/>
      <c r="FN97" s="53"/>
      <c r="FO97" s="53"/>
      <c r="FP97" s="53"/>
      <c r="FQ97" s="53"/>
      <c r="FR97" s="53"/>
      <c r="FS97" s="53"/>
      <c r="FT97" s="53"/>
      <c r="FU97" s="53"/>
      <c r="FV97" s="53"/>
      <c r="FW97" s="53"/>
      <c r="FX97" s="53"/>
      <c r="FY97" s="53"/>
      <c r="FZ97" s="53"/>
      <c r="GA97" s="53"/>
      <c r="GB97" s="53"/>
      <c r="GC97" s="53"/>
      <c r="GD97" s="53"/>
      <c r="GE97" s="53"/>
      <c r="GF97" s="53"/>
      <c r="GG97" s="53"/>
      <c r="GH97" s="53"/>
      <c r="GI97" s="53"/>
      <c r="GJ97" s="53"/>
      <c r="GK97" s="53"/>
      <c r="GL97" s="53"/>
      <c r="GM97" s="53"/>
    </row>
    <row r="98" s="14" customFormat="1" ht="47" customHeight="1" spans="1:195">
      <c r="A98" s="33">
        <v>93</v>
      </c>
      <c r="B98" s="34" t="s">
        <v>225</v>
      </c>
      <c r="C98" s="35" t="s">
        <v>271</v>
      </c>
      <c r="D98" s="35" t="s">
        <v>18</v>
      </c>
      <c r="E98" s="35" t="s">
        <v>199</v>
      </c>
      <c r="F98" s="35" t="s">
        <v>15</v>
      </c>
      <c r="G98" s="36" t="s">
        <v>226</v>
      </c>
      <c r="H98" s="37">
        <v>8500</v>
      </c>
      <c r="I98" s="33">
        <v>1000</v>
      </c>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row>
    <row r="99" s="14" customFormat="1" ht="93" customHeight="1" spans="1:195">
      <c r="A99" s="33">
        <v>94</v>
      </c>
      <c r="B99" s="34" t="s">
        <v>227</v>
      </c>
      <c r="C99" s="35" t="s">
        <v>271</v>
      </c>
      <c r="D99" s="35" t="s">
        <v>18</v>
      </c>
      <c r="E99" s="35" t="s">
        <v>199</v>
      </c>
      <c r="F99" s="35" t="s">
        <v>15</v>
      </c>
      <c r="G99" s="36" t="s">
        <v>228</v>
      </c>
      <c r="H99" s="37">
        <v>5000</v>
      </c>
      <c r="I99" s="33">
        <v>1000</v>
      </c>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53"/>
      <c r="DG99" s="53"/>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c r="EL99" s="53"/>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row>
    <row r="100" s="14" customFormat="1" ht="73" customHeight="1" spans="1:195">
      <c r="A100" s="33">
        <v>95</v>
      </c>
      <c r="B100" s="34" t="s">
        <v>229</v>
      </c>
      <c r="C100" s="35" t="s">
        <v>271</v>
      </c>
      <c r="D100" s="35" t="s">
        <v>32</v>
      </c>
      <c r="E100" s="35" t="s">
        <v>199</v>
      </c>
      <c r="F100" s="35" t="s">
        <v>15</v>
      </c>
      <c r="G100" s="36" t="s">
        <v>230</v>
      </c>
      <c r="H100" s="37">
        <v>8827</v>
      </c>
      <c r="I100" s="33">
        <v>2160</v>
      </c>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row>
    <row r="101" s="14" customFormat="1" ht="69" customHeight="1" spans="1:195">
      <c r="A101" s="33">
        <v>96</v>
      </c>
      <c r="B101" s="34" t="s">
        <v>231</v>
      </c>
      <c r="C101" s="35" t="s">
        <v>271</v>
      </c>
      <c r="D101" s="35" t="s">
        <v>18</v>
      </c>
      <c r="E101" s="35" t="s">
        <v>199</v>
      </c>
      <c r="F101" s="33" t="s">
        <v>21</v>
      </c>
      <c r="G101" s="36" t="s">
        <v>282</v>
      </c>
      <c r="H101" s="37">
        <v>20000</v>
      </c>
      <c r="I101" s="35">
        <v>5500</v>
      </c>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row>
    <row r="102" s="14" customFormat="1" ht="224" customHeight="1" spans="1:195">
      <c r="A102" s="33">
        <v>97</v>
      </c>
      <c r="B102" s="42" t="s">
        <v>233</v>
      </c>
      <c r="C102" s="60" t="s">
        <v>273</v>
      </c>
      <c r="D102" s="35" t="s">
        <v>32</v>
      </c>
      <c r="E102" s="35" t="s">
        <v>199</v>
      </c>
      <c r="F102" s="35" t="s">
        <v>21</v>
      </c>
      <c r="G102" s="36" t="s">
        <v>234</v>
      </c>
      <c r="H102" s="37">
        <v>36709</v>
      </c>
      <c r="I102" s="33">
        <v>10000</v>
      </c>
      <c r="J102" s="55" t="s">
        <v>274</v>
      </c>
      <c r="K102" s="56"/>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row>
    <row r="103" s="14" customFormat="1" ht="71" customHeight="1" spans="1:195">
      <c r="A103" s="33">
        <v>98</v>
      </c>
      <c r="B103" s="34" t="s">
        <v>235</v>
      </c>
      <c r="C103" s="35" t="s">
        <v>271</v>
      </c>
      <c r="D103" s="35" t="s">
        <v>13</v>
      </c>
      <c r="E103" s="35" t="s">
        <v>236</v>
      </c>
      <c r="F103" s="35" t="s">
        <v>15</v>
      </c>
      <c r="G103" s="61" t="s">
        <v>283</v>
      </c>
      <c r="H103" s="37">
        <v>80000</v>
      </c>
      <c r="I103" s="33">
        <v>60000</v>
      </c>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row>
    <row r="104" s="11" customFormat="1" ht="81" customHeight="1" spans="1:195">
      <c r="A104" s="33">
        <v>99</v>
      </c>
      <c r="B104" s="34" t="s">
        <v>238</v>
      </c>
      <c r="C104" s="60" t="s">
        <v>273</v>
      </c>
      <c r="D104" s="35" t="s">
        <v>32</v>
      </c>
      <c r="E104" s="35" t="s">
        <v>236</v>
      </c>
      <c r="F104" s="35" t="s">
        <v>21</v>
      </c>
      <c r="G104" s="36" t="s">
        <v>239</v>
      </c>
      <c r="H104" s="37">
        <v>23345</v>
      </c>
      <c r="I104" s="33">
        <v>5000</v>
      </c>
      <c r="J104" s="57"/>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c r="ER104" s="53"/>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row>
    <row r="105" s="14" customFormat="1" ht="56" customHeight="1" spans="1:195">
      <c r="A105" s="33">
        <v>100</v>
      </c>
      <c r="B105" s="34" t="s">
        <v>240</v>
      </c>
      <c r="C105" s="60" t="s">
        <v>273</v>
      </c>
      <c r="D105" s="35" t="s">
        <v>32</v>
      </c>
      <c r="E105" s="35" t="s">
        <v>236</v>
      </c>
      <c r="F105" s="35" t="s">
        <v>15</v>
      </c>
      <c r="G105" s="36" t="s">
        <v>241</v>
      </c>
      <c r="H105" s="37">
        <v>54642.48</v>
      </c>
      <c r="I105" s="35">
        <v>10000</v>
      </c>
      <c r="J105" s="55" t="s">
        <v>277</v>
      </c>
      <c r="K105" s="56">
        <v>1</v>
      </c>
      <c r="L105" s="7">
        <v>1</v>
      </c>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53"/>
      <c r="ER105" s="53"/>
      <c r="ES105" s="53"/>
      <c r="ET105" s="53"/>
      <c r="EU105" s="53"/>
      <c r="EV105" s="53"/>
      <c r="EW105" s="53"/>
      <c r="EX105" s="53"/>
      <c r="EY105" s="53"/>
      <c r="EZ105" s="53"/>
      <c r="FA105" s="53"/>
      <c r="FB105" s="53"/>
      <c r="FC105" s="53"/>
      <c r="FD105" s="53"/>
      <c r="FE105" s="53"/>
      <c r="FF105" s="53"/>
      <c r="FG105" s="53"/>
      <c r="FH105" s="53"/>
      <c r="FI105" s="53"/>
      <c r="FJ105" s="53"/>
      <c r="FK105" s="53"/>
      <c r="FL105" s="53"/>
      <c r="FM105" s="53"/>
      <c r="FN105" s="53"/>
      <c r="FO105" s="53"/>
      <c r="FP105" s="53"/>
      <c r="FQ105" s="53"/>
      <c r="FR105" s="53"/>
      <c r="FS105" s="53"/>
      <c r="FT105" s="53"/>
      <c r="FU105" s="53"/>
      <c r="FV105" s="53"/>
      <c r="FW105" s="53"/>
      <c r="FX105" s="53"/>
      <c r="FY105" s="53"/>
      <c r="FZ105" s="53"/>
      <c r="GA105" s="53"/>
      <c r="GB105" s="53"/>
      <c r="GC105" s="53"/>
      <c r="GD105" s="53"/>
      <c r="GE105" s="53"/>
      <c r="GF105" s="53"/>
      <c r="GG105" s="53"/>
      <c r="GH105" s="53"/>
      <c r="GI105" s="53"/>
      <c r="GJ105" s="53"/>
      <c r="GK105" s="53"/>
      <c r="GL105" s="53"/>
      <c r="GM105" s="53"/>
    </row>
    <row r="106" s="14" customFormat="1" ht="42.75" spans="1:195">
      <c r="A106" s="33">
        <v>101</v>
      </c>
      <c r="B106" s="34" t="s">
        <v>242</v>
      </c>
      <c r="C106" s="60" t="s">
        <v>273</v>
      </c>
      <c r="D106" s="35" t="s">
        <v>32</v>
      </c>
      <c r="E106" s="35" t="s">
        <v>236</v>
      </c>
      <c r="F106" s="35" t="s">
        <v>21</v>
      </c>
      <c r="G106" s="36" t="s">
        <v>243</v>
      </c>
      <c r="H106" s="37">
        <v>12503.81</v>
      </c>
      <c r="I106" s="35">
        <v>6500</v>
      </c>
      <c r="J106" s="55" t="s">
        <v>274</v>
      </c>
      <c r="K106" s="56">
        <v>0.7</v>
      </c>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row>
    <row r="107" s="14" customFormat="1" ht="42.75" spans="1:195">
      <c r="A107" s="33">
        <v>102</v>
      </c>
      <c r="B107" s="34" t="s">
        <v>244</v>
      </c>
      <c r="C107" s="60" t="s">
        <v>273</v>
      </c>
      <c r="D107" s="35" t="s">
        <v>73</v>
      </c>
      <c r="E107" s="35" t="s">
        <v>236</v>
      </c>
      <c r="F107" s="35" t="s">
        <v>21</v>
      </c>
      <c r="G107" s="36" t="s">
        <v>245</v>
      </c>
      <c r="H107" s="37">
        <v>2494.23</v>
      </c>
      <c r="I107" s="33">
        <v>2494</v>
      </c>
      <c r="J107" s="55"/>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row>
    <row r="108" s="14" customFormat="1" ht="228" customHeight="1" spans="1:195">
      <c r="A108" s="33">
        <v>103</v>
      </c>
      <c r="B108" s="34" t="s">
        <v>246</v>
      </c>
      <c r="C108" s="35" t="s">
        <v>271</v>
      </c>
      <c r="D108" s="35" t="s">
        <v>247</v>
      </c>
      <c r="E108" s="35" t="s">
        <v>236</v>
      </c>
      <c r="F108" s="35" t="s">
        <v>15</v>
      </c>
      <c r="G108" s="62" t="s">
        <v>248</v>
      </c>
      <c r="H108" s="37">
        <v>50000</v>
      </c>
      <c r="I108" s="33">
        <v>5000</v>
      </c>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row>
    <row r="109" s="14" customFormat="1" ht="68" customHeight="1" spans="1:195">
      <c r="A109" s="33">
        <v>104</v>
      </c>
      <c r="B109" s="34" t="s">
        <v>249</v>
      </c>
      <c r="C109" s="35" t="s">
        <v>271</v>
      </c>
      <c r="D109" s="35" t="s">
        <v>247</v>
      </c>
      <c r="E109" s="35" t="s">
        <v>236</v>
      </c>
      <c r="F109" s="35" t="s">
        <v>15</v>
      </c>
      <c r="G109" s="62" t="s">
        <v>250</v>
      </c>
      <c r="H109" s="37">
        <v>70000</v>
      </c>
      <c r="I109" s="35">
        <v>20000</v>
      </c>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row>
    <row r="110" s="14" customFormat="1" ht="74" customHeight="1" spans="1:195">
      <c r="A110" s="33">
        <v>105</v>
      </c>
      <c r="B110" s="63" t="s">
        <v>251</v>
      </c>
      <c r="C110" s="35" t="s">
        <v>271</v>
      </c>
      <c r="D110" s="35" t="s">
        <v>247</v>
      </c>
      <c r="E110" s="35" t="s">
        <v>236</v>
      </c>
      <c r="F110" s="35" t="s">
        <v>15</v>
      </c>
      <c r="G110" s="62" t="s">
        <v>252</v>
      </c>
      <c r="H110" s="37">
        <v>40000</v>
      </c>
      <c r="I110" s="33">
        <v>15000</v>
      </c>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53"/>
      <c r="ER110" s="53"/>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c r="GL110" s="53"/>
      <c r="GM110" s="53"/>
    </row>
    <row r="111" s="15" customFormat="1" ht="85" customHeight="1" spans="1:10">
      <c r="A111" s="33">
        <v>106</v>
      </c>
      <c r="B111" s="34" t="s">
        <v>253</v>
      </c>
      <c r="C111" s="35" t="s">
        <v>273</v>
      </c>
      <c r="D111" s="35" t="s">
        <v>32</v>
      </c>
      <c r="E111" s="35" t="s">
        <v>236</v>
      </c>
      <c r="F111" s="35" t="s">
        <v>15</v>
      </c>
      <c r="G111" s="62" t="s">
        <v>254</v>
      </c>
      <c r="H111" s="37">
        <v>20000</v>
      </c>
      <c r="I111" s="33">
        <v>3000</v>
      </c>
      <c r="J111" s="69"/>
    </row>
    <row r="112" ht="75" customHeight="1" spans="1:10">
      <c r="A112" s="33">
        <v>107</v>
      </c>
      <c r="B112" s="63" t="s">
        <v>255</v>
      </c>
      <c r="C112" s="35" t="s">
        <v>273</v>
      </c>
      <c r="D112" s="35" t="s">
        <v>256</v>
      </c>
      <c r="E112" s="64" t="s">
        <v>257</v>
      </c>
      <c r="F112" s="35" t="s">
        <v>15</v>
      </c>
      <c r="G112" s="62" t="s">
        <v>258</v>
      </c>
      <c r="H112" s="37">
        <v>30000</v>
      </c>
      <c r="I112" s="33">
        <v>12000</v>
      </c>
      <c r="J112" s="70"/>
    </row>
    <row r="113" s="16" customFormat="1" ht="75" customHeight="1" spans="1:9">
      <c r="A113" s="33">
        <v>108</v>
      </c>
      <c r="B113" s="63" t="s">
        <v>259</v>
      </c>
      <c r="C113" s="35" t="s">
        <v>271</v>
      </c>
      <c r="D113" s="35" t="s">
        <v>80</v>
      </c>
      <c r="E113" s="64" t="s">
        <v>260</v>
      </c>
      <c r="F113" s="33" t="s">
        <v>21</v>
      </c>
      <c r="G113" s="62" t="s">
        <v>261</v>
      </c>
      <c r="H113" s="35">
        <v>1778</v>
      </c>
      <c r="I113" s="35">
        <v>1778</v>
      </c>
    </row>
    <row r="114" s="16" customFormat="1" ht="104" customHeight="1" spans="1:12">
      <c r="A114" s="33">
        <v>109</v>
      </c>
      <c r="B114" s="34" t="s">
        <v>262</v>
      </c>
      <c r="C114" s="35" t="s">
        <v>273</v>
      </c>
      <c r="D114" s="35" t="s">
        <v>125</v>
      </c>
      <c r="E114" s="35" t="s">
        <v>263</v>
      </c>
      <c r="F114" s="35" t="s">
        <v>15</v>
      </c>
      <c r="G114" s="36" t="s">
        <v>264</v>
      </c>
      <c r="H114" s="37">
        <v>25740</v>
      </c>
      <c r="I114" s="35">
        <v>8500</v>
      </c>
      <c r="J114" s="55" t="s">
        <v>277</v>
      </c>
      <c r="K114" s="71">
        <v>0.85</v>
      </c>
      <c r="L114" s="71">
        <v>0.2</v>
      </c>
    </row>
    <row r="115" ht="103" customHeight="1" spans="1:11">
      <c r="A115" s="33">
        <v>110</v>
      </c>
      <c r="B115" s="34" t="s">
        <v>265</v>
      </c>
      <c r="C115" s="35" t="s">
        <v>273</v>
      </c>
      <c r="D115" s="35" t="s">
        <v>139</v>
      </c>
      <c r="E115" s="35" t="s">
        <v>161</v>
      </c>
      <c r="F115" s="35" t="s">
        <v>15</v>
      </c>
      <c r="G115" s="36" t="s">
        <v>266</v>
      </c>
      <c r="H115" s="37">
        <v>31671.83</v>
      </c>
      <c r="I115" s="35">
        <v>8000</v>
      </c>
      <c r="J115" s="55" t="s">
        <v>274</v>
      </c>
      <c r="K115" s="72">
        <v>0.8</v>
      </c>
    </row>
    <row r="116" ht="28.5" spans="2:3">
      <c r="B116" s="65"/>
      <c r="C116" s="66"/>
    </row>
  </sheetData>
  <mergeCells count="2">
    <mergeCell ref="A2:I2"/>
    <mergeCell ref="A5:F5"/>
  </mergeCells>
  <printOptions horizontalCentered="1"/>
  <pageMargins left="0.432638888888889" right="0.550694444444444" top="0.786805555555556" bottom="0.786805555555556" header="0.156944444444444" footer="0.156944444444444"/>
  <pageSetup paperSize="9" scale="35" fitToHeight="0" orientation="portrait" horizont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topLeftCell="A2" workbookViewId="0">
      <selection activeCell="G2" sqref="G2:G53"/>
    </sheetView>
  </sheetViews>
  <sheetFormatPr defaultColWidth="9" defaultRowHeight="13.5" outlineLevelCol="6"/>
  <cols>
    <col min="1" max="1" width="43.125" customWidth="1"/>
    <col min="6" max="6" width="53.25" customWidth="1"/>
    <col min="7" max="7" width="23.375" customWidth="1"/>
  </cols>
  <sheetData>
    <row r="1" spans="7:7">
      <c r="G1" s="1" t="s">
        <v>284</v>
      </c>
    </row>
    <row r="2" spans="1:7">
      <c r="A2" s="8"/>
      <c r="F2" s="9" t="s">
        <v>31</v>
      </c>
      <c r="G2">
        <v>0.9</v>
      </c>
    </row>
    <row r="3" spans="1:7">
      <c r="A3" s="8"/>
      <c r="F3" s="9" t="s">
        <v>34</v>
      </c>
      <c r="G3">
        <v>0.4</v>
      </c>
    </row>
    <row r="4" spans="1:7">
      <c r="A4" s="8" t="s">
        <v>4</v>
      </c>
      <c r="F4" s="9" t="s">
        <v>36</v>
      </c>
      <c r="G4">
        <f>VLOOKUP(F4,A:B,2,0)</f>
        <v>1</v>
      </c>
    </row>
    <row r="5" spans="1:7">
      <c r="A5" s="8"/>
      <c r="B5" t="s">
        <v>284</v>
      </c>
      <c r="F5" s="9" t="s">
        <v>38</v>
      </c>
      <c r="G5">
        <f>VLOOKUP(F5,A:B,2,0)</f>
        <v>0.8</v>
      </c>
    </row>
    <row r="6" spans="1:7">
      <c r="A6" s="8"/>
      <c r="F6" s="9" t="s">
        <v>40</v>
      </c>
      <c r="G6">
        <f>VLOOKUP(F6,A:B,2,0)</f>
        <v>0.8</v>
      </c>
    </row>
    <row r="7" spans="1:7">
      <c r="A7" s="8"/>
      <c r="F7" s="9" t="s">
        <v>42</v>
      </c>
      <c r="G7">
        <f>VLOOKUP(F7,A:B,2,0)</f>
        <v>0.46</v>
      </c>
    </row>
    <row r="8" spans="1:7">
      <c r="A8" s="8" t="s">
        <v>79</v>
      </c>
      <c r="B8">
        <v>1.5</v>
      </c>
      <c r="F8" s="9" t="s">
        <v>59</v>
      </c>
      <c r="G8">
        <f>VLOOKUP(F8,A:B,2,0)</f>
        <v>0.8</v>
      </c>
    </row>
    <row r="9" spans="1:7">
      <c r="A9" s="8" t="s">
        <v>138</v>
      </c>
      <c r="B9">
        <v>0.3</v>
      </c>
      <c r="F9" s="9" t="s">
        <v>64</v>
      </c>
      <c r="G9">
        <f>VLOOKUP(F9,A:B,2,0)</f>
        <v>0.7</v>
      </c>
    </row>
    <row r="10" spans="1:6">
      <c r="A10" s="8" t="s">
        <v>285</v>
      </c>
      <c r="B10">
        <v>0.5</v>
      </c>
      <c r="F10" s="9" t="s">
        <v>67</v>
      </c>
    </row>
    <row r="11" spans="1:6">
      <c r="A11" s="8" t="s">
        <v>59</v>
      </c>
      <c r="B11">
        <v>0.8</v>
      </c>
      <c r="F11" s="9" t="s">
        <v>70</v>
      </c>
    </row>
    <row r="12" spans="1:7">
      <c r="A12" s="8" t="s">
        <v>286</v>
      </c>
      <c r="B12">
        <v>0.18</v>
      </c>
      <c r="F12" s="9" t="s">
        <v>72</v>
      </c>
      <c r="G12">
        <f>VLOOKUP(F12,A:B,2,0)</f>
        <v>0.5</v>
      </c>
    </row>
    <row r="13" spans="1:6">
      <c r="A13" s="8" t="s">
        <v>171</v>
      </c>
      <c r="B13">
        <v>0.64</v>
      </c>
      <c r="F13" s="9" t="s">
        <v>75</v>
      </c>
    </row>
    <row r="14" spans="1:7">
      <c r="A14" s="8" t="s">
        <v>287</v>
      </c>
      <c r="B14">
        <v>0.5</v>
      </c>
      <c r="F14" s="9" t="s">
        <v>77</v>
      </c>
      <c r="G14">
        <f>VLOOKUP(F14,A:B,2,0)</f>
        <v>0.5</v>
      </c>
    </row>
    <row r="15" spans="1:7">
      <c r="A15" s="8" t="s">
        <v>288</v>
      </c>
      <c r="B15">
        <v>0.23</v>
      </c>
      <c r="F15" s="9" t="s">
        <v>79</v>
      </c>
      <c r="G15">
        <f>VLOOKUP(F15,A:B,2,0)</f>
        <v>1.5</v>
      </c>
    </row>
    <row r="16" spans="1:6">
      <c r="A16" s="8" t="s">
        <v>177</v>
      </c>
      <c r="B16">
        <v>1.25</v>
      </c>
      <c r="F16" s="9" t="s">
        <v>82</v>
      </c>
    </row>
    <row r="17" ht="27" spans="1:6">
      <c r="A17" s="8" t="s">
        <v>265</v>
      </c>
      <c r="B17">
        <v>0.8</v>
      </c>
      <c r="F17" s="9" t="s">
        <v>89</v>
      </c>
    </row>
    <row r="18" spans="1:6">
      <c r="A18" s="8" t="s">
        <v>173</v>
      </c>
      <c r="B18">
        <v>0.79</v>
      </c>
      <c r="F18" s="9" t="s">
        <v>92</v>
      </c>
    </row>
    <row r="19" spans="1:6">
      <c r="A19" s="8" t="s">
        <v>175</v>
      </c>
      <c r="B19">
        <v>0.7</v>
      </c>
      <c r="F19" s="9" t="s">
        <v>94</v>
      </c>
    </row>
    <row r="20" spans="1:6">
      <c r="A20" s="8" t="s">
        <v>179</v>
      </c>
      <c r="B20">
        <v>1</v>
      </c>
      <c r="F20" s="9" t="s">
        <v>110</v>
      </c>
    </row>
    <row r="21" spans="1:6">
      <c r="A21" s="8" t="s">
        <v>289</v>
      </c>
      <c r="B21">
        <v>0.05</v>
      </c>
      <c r="F21" s="9" t="s">
        <v>124</v>
      </c>
    </row>
    <row r="22" spans="1:6">
      <c r="A22" s="8" t="s">
        <v>290</v>
      </c>
      <c r="B22">
        <v>0.2</v>
      </c>
      <c r="F22" s="9" t="s">
        <v>128</v>
      </c>
    </row>
    <row r="23" spans="1:7">
      <c r="A23" s="8" t="s">
        <v>291</v>
      </c>
      <c r="B23">
        <v>0.5</v>
      </c>
      <c r="F23" s="9" t="s">
        <v>130</v>
      </c>
      <c r="G23">
        <f>VLOOKUP(F23,A:B,2,0)</f>
        <v>0.5</v>
      </c>
    </row>
    <row r="24" spans="1:7">
      <c r="A24" s="8" t="s">
        <v>165</v>
      </c>
      <c r="B24">
        <v>0.5</v>
      </c>
      <c r="F24" s="9" t="s">
        <v>138</v>
      </c>
      <c r="G24">
        <f>VLOOKUP(F24,A:B,2,0)</f>
        <v>0.3</v>
      </c>
    </row>
    <row r="25" spans="1:7">
      <c r="A25" s="8" t="s">
        <v>145</v>
      </c>
      <c r="B25">
        <v>1.5</v>
      </c>
      <c r="F25" s="9" t="s">
        <v>145</v>
      </c>
      <c r="G25">
        <f>VLOOKUP(F25,A:B,2,0)</f>
        <v>1.5</v>
      </c>
    </row>
    <row r="26" spans="1:7">
      <c r="A26" s="8" t="s">
        <v>292</v>
      </c>
      <c r="B26">
        <v>1.1</v>
      </c>
      <c r="F26" s="9" t="s">
        <v>148</v>
      </c>
      <c r="G26">
        <v>1.1</v>
      </c>
    </row>
    <row r="27" spans="1:7">
      <c r="A27" s="8" t="s">
        <v>240</v>
      </c>
      <c r="B27">
        <v>1</v>
      </c>
      <c r="F27" s="9" t="s">
        <v>150</v>
      </c>
      <c r="G27">
        <f>VLOOKUP(F27,A:B,2,0)</f>
        <v>3.11</v>
      </c>
    </row>
    <row r="28" ht="27" spans="1:6">
      <c r="A28" s="8" t="s">
        <v>150</v>
      </c>
      <c r="B28">
        <v>3.11</v>
      </c>
      <c r="F28" s="9" t="s">
        <v>152</v>
      </c>
    </row>
    <row r="29" spans="1:7">
      <c r="A29" s="8" t="s">
        <v>293</v>
      </c>
      <c r="B29">
        <v>1.2</v>
      </c>
      <c r="F29" s="9" t="s">
        <v>154</v>
      </c>
      <c r="G29">
        <f>VLOOKUP(F29,A:B,2,0)</f>
        <v>0.55</v>
      </c>
    </row>
    <row r="30" spans="1:7">
      <c r="A30" s="8" t="s">
        <v>294</v>
      </c>
      <c r="B30">
        <v>0.1</v>
      </c>
      <c r="F30" s="9" t="s">
        <v>160</v>
      </c>
      <c r="G30">
        <v>0.5</v>
      </c>
    </row>
    <row r="31" spans="1:7">
      <c r="A31" s="8" t="s">
        <v>130</v>
      </c>
      <c r="B31">
        <v>0.5</v>
      </c>
      <c r="F31" s="9" t="s">
        <v>163</v>
      </c>
      <c r="G31">
        <v>0.5</v>
      </c>
    </row>
    <row r="32" spans="1:7">
      <c r="A32" s="8" t="s">
        <v>262</v>
      </c>
      <c r="B32">
        <v>0.85</v>
      </c>
      <c r="F32" s="9" t="s">
        <v>165</v>
      </c>
      <c r="G32">
        <f>VLOOKUP(F32,A:B,2,0)</f>
        <v>0.5</v>
      </c>
    </row>
    <row r="33" spans="1:7">
      <c r="A33" s="8" t="s">
        <v>154</v>
      </c>
      <c r="B33">
        <v>0.55</v>
      </c>
      <c r="F33" s="9" t="s">
        <v>167</v>
      </c>
      <c r="G33" s="10">
        <v>0.2</v>
      </c>
    </row>
    <row r="34" spans="1:7">
      <c r="A34" s="8" t="s">
        <v>295</v>
      </c>
      <c r="B34">
        <v>1.1</v>
      </c>
      <c r="F34" s="9" t="s">
        <v>169</v>
      </c>
      <c r="G34" s="10"/>
    </row>
    <row r="35" spans="1:7">
      <c r="A35" s="8" t="s">
        <v>192</v>
      </c>
      <c r="B35">
        <v>0.6878</v>
      </c>
      <c r="F35" s="9" t="s">
        <v>171</v>
      </c>
      <c r="G35">
        <f t="shared" ref="G35:G53" si="0">VLOOKUP(F35,A:B,2,0)</f>
        <v>0.64</v>
      </c>
    </row>
    <row r="36" spans="1:7">
      <c r="A36" s="8" t="s">
        <v>189</v>
      </c>
      <c r="B36">
        <v>0.5</v>
      </c>
      <c r="F36" s="9" t="s">
        <v>173</v>
      </c>
      <c r="G36">
        <f t="shared" si="0"/>
        <v>0.79</v>
      </c>
    </row>
    <row r="37" ht="27" spans="1:7">
      <c r="A37" s="8" t="s">
        <v>296</v>
      </c>
      <c r="B37">
        <v>0.15</v>
      </c>
      <c r="F37" s="9" t="s">
        <v>175</v>
      </c>
      <c r="G37">
        <f t="shared" si="0"/>
        <v>0.7</v>
      </c>
    </row>
    <row r="38" spans="1:7">
      <c r="A38" s="8" t="s">
        <v>181</v>
      </c>
      <c r="B38">
        <v>1.5</v>
      </c>
      <c r="F38" s="9" t="s">
        <v>177</v>
      </c>
      <c r="G38">
        <f t="shared" si="0"/>
        <v>1.25</v>
      </c>
    </row>
    <row r="39" spans="1:7">
      <c r="A39" s="8" t="s">
        <v>42</v>
      </c>
      <c r="B39">
        <v>0.46</v>
      </c>
      <c r="F39" s="9" t="s">
        <v>179</v>
      </c>
      <c r="G39">
        <f t="shared" si="0"/>
        <v>1</v>
      </c>
    </row>
    <row r="40" spans="1:7">
      <c r="A40" s="8" t="s">
        <v>77</v>
      </c>
      <c r="B40">
        <v>0.5</v>
      </c>
      <c r="F40" s="9" t="s">
        <v>181</v>
      </c>
      <c r="G40">
        <f t="shared" si="0"/>
        <v>1.5</v>
      </c>
    </row>
    <row r="41" spans="1:6">
      <c r="A41" s="8" t="s">
        <v>297</v>
      </c>
      <c r="B41">
        <v>1.6</v>
      </c>
      <c r="F41" s="9" t="s">
        <v>183</v>
      </c>
    </row>
    <row r="42" spans="1:7">
      <c r="A42" s="8" t="s">
        <v>298</v>
      </c>
      <c r="B42">
        <v>0.6</v>
      </c>
      <c r="F42" s="9" t="s">
        <v>186</v>
      </c>
      <c r="G42">
        <v>1.2</v>
      </c>
    </row>
    <row r="43" spans="1:7">
      <c r="A43" s="8" t="s">
        <v>299</v>
      </c>
      <c r="B43">
        <v>0.7</v>
      </c>
      <c r="F43" s="9" t="s">
        <v>189</v>
      </c>
      <c r="G43">
        <f t="shared" si="0"/>
        <v>0.5</v>
      </c>
    </row>
    <row r="44" spans="1:7">
      <c r="A44" s="8" t="s">
        <v>300</v>
      </c>
      <c r="B44">
        <v>0.4</v>
      </c>
      <c r="F44" s="9" t="s">
        <v>192</v>
      </c>
      <c r="G44">
        <f t="shared" si="0"/>
        <v>0.6878</v>
      </c>
    </row>
    <row r="45" spans="1:7">
      <c r="A45" s="8" t="s">
        <v>301</v>
      </c>
      <c r="B45">
        <v>0.9</v>
      </c>
      <c r="F45" s="9" t="s">
        <v>198</v>
      </c>
      <c r="G45">
        <f t="shared" si="0"/>
        <v>0.12</v>
      </c>
    </row>
    <row r="46" spans="1:7">
      <c r="A46" s="8" t="s">
        <v>302</v>
      </c>
      <c r="B46">
        <v>1.8</v>
      </c>
      <c r="F46" s="9" t="s">
        <v>201</v>
      </c>
      <c r="G46" t="s">
        <v>281</v>
      </c>
    </row>
    <row r="47" spans="1:7">
      <c r="A47" s="8" t="s">
        <v>303</v>
      </c>
      <c r="B47">
        <v>0.56</v>
      </c>
      <c r="F47" s="9" t="s">
        <v>203</v>
      </c>
      <c r="G47" t="s">
        <v>281</v>
      </c>
    </row>
    <row r="48" spans="1:7">
      <c r="A48" s="8" t="s">
        <v>38</v>
      </c>
      <c r="B48">
        <v>0.8</v>
      </c>
      <c r="F48" s="9" t="s">
        <v>205</v>
      </c>
      <c r="G48">
        <v>0.29</v>
      </c>
    </row>
    <row r="49" spans="1:6">
      <c r="A49" s="8" t="s">
        <v>40</v>
      </c>
      <c r="B49">
        <v>0.8</v>
      </c>
      <c r="F49" s="9" t="s">
        <v>233</v>
      </c>
    </row>
    <row r="50" spans="1:7">
      <c r="A50" s="8" t="s">
        <v>304</v>
      </c>
      <c r="B50">
        <v>0.29</v>
      </c>
      <c r="F50" s="9" t="s">
        <v>240</v>
      </c>
      <c r="G50">
        <f t="shared" si="0"/>
        <v>1</v>
      </c>
    </row>
    <row r="51" spans="1:7">
      <c r="A51" s="8" t="s">
        <v>305</v>
      </c>
      <c r="B51">
        <v>6</v>
      </c>
      <c r="F51" s="9" t="s">
        <v>242</v>
      </c>
      <c r="G51">
        <f t="shared" si="0"/>
        <v>0.7</v>
      </c>
    </row>
    <row r="52" spans="1:7">
      <c r="A52" s="8" t="s">
        <v>64</v>
      </c>
      <c r="B52">
        <v>0.7</v>
      </c>
      <c r="F52" s="9" t="s">
        <v>262</v>
      </c>
      <c r="G52">
        <f t="shared" si="0"/>
        <v>0.85</v>
      </c>
    </row>
    <row r="53" spans="1:7">
      <c r="A53" s="8" t="s">
        <v>198</v>
      </c>
      <c r="B53">
        <v>0.12</v>
      </c>
      <c r="F53" s="9" t="s">
        <v>265</v>
      </c>
      <c r="G53">
        <f t="shared" si="0"/>
        <v>0.8</v>
      </c>
    </row>
    <row r="54" spans="1:2">
      <c r="A54" s="8" t="s">
        <v>36</v>
      </c>
      <c r="B54">
        <v>1</v>
      </c>
    </row>
    <row r="55" spans="1:2">
      <c r="A55" s="8" t="s">
        <v>72</v>
      </c>
      <c r="B55">
        <v>0.5</v>
      </c>
    </row>
    <row r="56" spans="1:2">
      <c r="A56" s="8" t="s">
        <v>242</v>
      </c>
      <c r="B56">
        <v>0.7</v>
      </c>
    </row>
    <row r="57" spans="1:2">
      <c r="A57" s="8" t="s">
        <v>306</v>
      </c>
      <c r="B57">
        <v>0.25</v>
      </c>
    </row>
    <row r="58" spans="1:2">
      <c r="A58" s="8" t="s">
        <v>307</v>
      </c>
      <c r="B58">
        <v>0.5</v>
      </c>
    </row>
    <row r="59" spans="1:2">
      <c r="A59" s="8" t="s">
        <v>308</v>
      </c>
      <c r="B59">
        <v>0.5</v>
      </c>
    </row>
    <row r="60" spans="1:2">
      <c r="A60" s="8" t="s">
        <v>309</v>
      </c>
      <c r="B60">
        <v>0.5</v>
      </c>
    </row>
  </sheetData>
  <mergeCells count="1">
    <mergeCell ref="G33:G3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B10" sqref="B10"/>
    </sheetView>
  </sheetViews>
  <sheetFormatPr defaultColWidth="9" defaultRowHeight="13.5" outlineLevelCol="6"/>
  <cols>
    <col min="1" max="1" width="32.875" style="1" customWidth="1"/>
    <col min="2" max="2" width="18.3166666666667" style="2" customWidth="1"/>
    <col min="6" max="6" width="40.875" customWidth="1"/>
  </cols>
  <sheetData>
    <row r="1" ht="27" spans="2:7">
      <c r="B1" s="3"/>
      <c r="F1" s="1" t="s">
        <v>79</v>
      </c>
      <c r="G1">
        <f>VLOOKUP(F1,A:B,2,0)</f>
        <v>2.6075</v>
      </c>
    </row>
    <row r="2" ht="27" spans="6:7">
      <c r="F2" s="1" t="s">
        <v>89</v>
      </c>
      <c r="G2">
        <f t="shared" ref="G2:G19" si="0">VLOOKUP(F2,A:B,2,0)</f>
        <v>0.927</v>
      </c>
    </row>
    <row r="3" spans="1:7">
      <c r="A3" s="1" t="s">
        <v>4</v>
      </c>
      <c r="B3" s="4"/>
      <c r="F3" s="1" t="s">
        <v>92</v>
      </c>
      <c r="G3">
        <f t="shared" si="0"/>
        <v>0.64</v>
      </c>
    </row>
    <row r="4" ht="27" spans="2:7">
      <c r="B4" s="5" t="s">
        <v>310</v>
      </c>
      <c r="F4" s="1" t="s">
        <v>94</v>
      </c>
      <c r="G4">
        <f t="shared" si="0"/>
        <v>0.5</v>
      </c>
    </row>
    <row r="5" spans="2:7">
      <c r="B5" s="5"/>
      <c r="F5" s="1" t="s">
        <v>96</v>
      </c>
      <c r="G5">
        <f t="shared" si="0"/>
        <v>0.15</v>
      </c>
    </row>
    <row r="6" ht="27" spans="2:7">
      <c r="B6" s="6">
        <v>15.8273</v>
      </c>
      <c r="F6" s="1" t="s">
        <v>100</v>
      </c>
      <c r="G6">
        <f t="shared" si="0"/>
        <v>0.0295</v>
      </c>
    </row>
    <row r="7" ht="27" spans="1:7">
      <c r="A7" s="1" t="s">
        <v>293</v>
      </c>
      <c r="B7" s="7">
        <v>1.55</v>
      </c>
      <c r="F7" s="1" t="s">
        <v>102</v>
      </c>
      <c r="G7">
        <f t="shared" si="0"/>
        <v>0.0303</v>
      </c>
    </row>
    <row r="8" ht="27" spans="1:7">
      <c r="A8" s="1" t="s">
        <v>262</v>
      </c>
      <c r="B8" s="7">
        <v>0.2</v>
      </c>
      <c r="F8" s="1" t="s">
        <v>104</v>
      </c>
      <c r="G8">
        <f t="shared" si="0"/>
        <v>0.153</v>
      </c>
    </row>
    <row r="9" ht="27" spans="1:7">
      <c r="A9" s="1" t="s">
        <v>177</v>
      </c>
      <c r="B9" s="7">
        <v>2.8</v>
      </c>
      <c r="F9" s="1" t="s">
        <v>106</v>
      </c>
      <c r="G9">
        <f t="shared" si="0"/>
        <v>0.205</v>
      </c>
    </row>
    <row r="10" ht="27" spans="1:7">
      <c r="A10" s="1" t="s">
        <v>240</v>
      </c>
      <c r="B10" s="7">
        <v>1</v>
      </c>
      <c r="F10" s="1" t="s">
        <v>108</v>
      </c>
      <c r="G10">
        <f t="shared" si="0"/>
        <v>0.181</v>
      </c>
    </row>
    <row r="11" ht="27" spans="1:7">
      <c r="A11" s="1" t="s">
        <v>150</v>
      </c>
      <c r="B11" s="7">
        <v>1.428</v>
      </c>
      <c r="F11" s="1" t="s">
        <v>110</v>
      </c>
      <c r="G11">
        <f t="shared" si="0"/>
        <v>0.1895</v>
      </c>
    </row>
    <row r="12" ht="27" spans="1:7">
      <c r="A12" s="1" t="s">
        <v>311</v>
      </c>
      <c r="B12" s="7">
        <v>0.0857</v>
      </c>
      <c r="F12" s="1" t="s">
        <v>112</v>
      </c>
      <c r="G12">
        <f t="shared" si="0"/>
        <v>0.092</v>
      </c>
    </row>
    <row r="13" ht="27" spans="1:7">
      <c r="A13" s="1" t="s">
        <v>312</v>
      </c>
      <c r="B13" s="7">
        <v>0.2</v>
      </c>
      <c r="F13" s="1" t="s">
        <v>114</v>
      </c>
      <c r="G13">
        <f t="shared" si="0"/>
        <v>0.078</v>
      </c>
    </row>
    <row r="14" ht="27" spans="1:7">
      <c r="A14" s="1" t="s">
        <v>181</v>
      </c>
      <c r="B14" s="7">
        <v>1.2</v>
      </c>
      <c r="F14" s="1" t="s">
        <v>116</v>
      </c>
      <c r="G14">
        <f t="shared" si="0"/>
        <v>0.076</v>
      </c>
    </row>
    <row r="15" ht="27" spans="1:7">
      <c r="A15" s="1" t="s">
        <v>313</v>
      </c>
      <c r="B15" s="7">
        <v>0.28</v>
      </c>
      <c r="F15" s="1" t="s">
        <v>118</v>
      </c>
      <c r="G15">
        <f t="shared" si="0"/>
        <v>0.087</v>
      </c>
    </row>
    <row r="16" ht="27" spans="1:7">
      <c r="A16" s="1" t="s">
        <v>104</v>
      </c>
      <c r="B16" s="7">
        <v>0.153</v>
      </c>
      <c r="F16" s="1" t="s">
        <v>120</v>
      </c>
      <c r="G16">
        <f t="shared" si="0"/>
        <v>0.066</v>
      </c>
    </row>
    <row r="17" ht="27" spans="1:7">
      <c r="A17" s="1" t="s">
        <v>92</v>
      </c>
      <c r="B17" s="7">
        <v>0.64</v>
      </c>
      <c r="F17" s="1" t="s">
        <v>186</v>
      </c>
      <c r="G17" s="7">
        <v>1.55</v>
      </c>
    </row>
    <row r="18" ht="27" spans="1:7">
      <c r="A18" s="1" t="s">
        <v>116</v>
      </c>
      <c r="B18" s="7">
        <v>0.076</v>
      </c>
      <c r="F18" s="1" t="s">
        <v>262</v>
      </c>
      <c r="G18">
        <f t="shared" si="0"/>
        <v>0.2</v>
      </c>
    </row>
    <row r="19" ht="27" spans="1:6">
      <c r="A19" s="1" t="s">
        <v>118</v>
      </c>
      <c r="B19" s="7">
        <v>0.087</v>
      </c>
      <c r="F19" s="1"/>
    </row>
    <row r="20" ht="27" spans="1:2">
      <c r="A20" s="1" t="s">
        <v>108</v>
      </c>
      <c r="B20" s="7">
        <v>0.181</v>
      </c>
    </row>
    <row r="21" ht="27" spans="1:2">
      <c r="A21" s="1" t="s">
        <v>89</v>
      </c>
      <c r="B21" s="7">
        <v>0.927</v>
      </c>
    </row>
    <row r="22" ht="27" spans="1:2">
      <c r="A22" s="1" t="s">
        <v>96</v>
      </c>
      <c r="B22" s="7">
        <v>0.15</v>
      </c>
    </row>
    <row r="23" ht="27" spans="1:2">
      <c r="A23" s="1" t="s">
        <v>102</v>
      </c>
      <c r="B23" s="7">
        <v>0.0303</v>
      </c>
    </row>
    <row r="24" ht="27" spans="1:2">
      <c r="A24" s="1" t="s">
        <v>314</v>
      </c>
      <c r="B24" s="7">
        <v>0.024</v>
      </c>
    </row>
    <row r="25" ht="27" spans="1:2">
      <c r="A25" s="1" t="s">
        <v>112</v>
      </c>
      <c r="B25" s="7">
        <v>0.092</v>
      </c>
    </row>
    <row r="26" ht="27" spans="1:2">
      <c r="A26" s="1" t="s">
        <v>114</v>
      </c>
      <c r="B26" s="7">
        <v>0.078</v>
      </c>
    </row>
    <row r="27" ht="27" spans="1:2">
      <c r="A27" s="1" t="s">
        <v>106</v>
      </c>
      <c r="B27" s="7">
        <v>0.205</v>
      </c>
    </row>
    <row r="28" ht="27" spans="1:2">
      <c r="A28" s="1" t="s">
        <v>79</v>
      </c>
      <c r="B28" s="7">
        <v>2.6075</v>
      </c>
    </row>
    <row r="29" ht="27" spans="1:2">
      <c r="A29" s="1" t="s">
        <v>120</v>
      </c>
      <c r="B29" s="7">
        <v>0.066</v>
      </c>
    </row>
    <row r="30" ht="27" spans="1:2">
      <c r="A30" s="1" t="s">
        <v>100</v>
      </c>
      <c r="B30" s="7">
        <v>0.0295</v>
      </c>
    </row>
    <row r="31" ht="27" spans="1:2">
      <c r="A31" s="1" t="s">
        <v>94</v>
      </c>
      <c r="B31" s="7">
        <v>0.5</v>
      </c>
    </row>
    <row r="32" ht="40.5" spans="1:2">
      <c r="A32" s="1" t="s">
        <v>315</v>
      </c>
      <c r="B32" s="7">
        <v>0.925</v>
      </c>
    </row>
    <row r="33" ht="27" spans="1:2">
      <c r="A33" s="1" t="s">
        <v>316</v>
      </c>
      <c r="B33" s="7">
        <v>0.1228</v>
      </c>
    </row>
    <row r="34" ht="27" spans="1:2">
      <c r="A34" s="1" t="s">
        <v>110</v>
      </c>
      <c r="B34" s="7">
        <v>0.1895</v>
      </c>
    </row>
  </sheetData>
  <mergeCells count="1">
    <mergeCell ref="B4:B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潮州市饶平县机关及下属单位</Company>
  <Application>WPS 表格</Application>
  <HeadingPairs>
    <vt:vector size="2" baseType="variant">
      <vt:variant>
        <vt:lpstr>工作表</vt:lpstr>
      </vt:variant>
      <vt:variant>
        <vt:i4>4</vt:i4>
      </vt:variant>
    </vt:vector>
  </HeadingPairs>
  <TitlesOfParts>
    <vt:vector size="4" baseType="lpstr">
      <vt:lpstr>正式项目简表</vt:lpstr>
      <vt:lpstr>1</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cp:lastModifiedBy>
  <dcterms:created xsi:type="dcterms:W3CDTF">2025-02-08T07:56:00Z</dcterms:created>
  <dcterms:modified xsi:type="dcterms:W3CDTF">2025-05-26T06:46:06Z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984B92D19707422B8B65F3000B6500EF_12</vt:lpwstr>
  </property>
</Properties>
</file>