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2025" sheetId="1" r:id="rId1"/>
  </sheets>
  <definedNames>
    <definedName name="_xlnm.Print_Area" localSheetId="0">'2025'!$A$1:$H$410</definedName>
    <definedName name="_xlnm.Print_Titles" localSheetId="0">'2025'!$A:$H,'2025'!$1:$3</definedName>
    <definedName name="_xlnm._FilterDatabase" localSheetId="0" hidden="1">'2025'!$A$1:$H$410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<sst xmlns="http://schemas.openxmlformats.org/spreadsheetml/2006/main" count="2257" uniqueCount="1735">
  <si>
    <t>饶平县发改局2025年1-4月审批、核准、备案项目汇总表</t>
  </si>
  <si>
    <t>单位：万元</t>
  </si>
  <si>
    <t>序号</t>
  </si>
  <si>
    <t>项目名称</t>
  </si>
  <si>
    <t>建设单位</t>
  </si>
  <si>
    <t>建设地点</t>
  </si>
  <si>
    <t>建设规模内容</t>
  </si>
  <si>
    <t>总投资
（万元）</t>
  </si>
  <si>
    <t>审批、核准、备案、转报文号</t>
  </si>
  <si>
    <t>审批、核准、备案、转报时间</t>
  </si>
  <si>
    <t>总合计</t>
  </si>
  <si>
    <t>审批</t>
  </si>
  <si>
    <t>备案</t>
  </si>
  <si>
    <t>概算审批</t>
  </si>
  <si>
    <t>一、审批项目（64项)</t>
  </si>
  <si>
    <t>投资股（3个）</t>
  </si>
  <si>
    <t>饶平县婚姻登记机关标准化维修改造项目</t>
  </si>
  <si>
    <t>饶平县民政局婚姻登记服务中心</t>
  </si>
  <si>
    <t>潮州市饶平县黄冈镇红光顶宫新路126之二（原饶平县救助管理站）</t>
  </si>
  <si>
    <t>项目维修改造室内面积约635平方米，外墙面积约850平方米；拟对原饶平县救助管理站办公楼1至3层室内外进行修缮改造，设置接待大厅、等候区、婚姻登记窗口5个、档案室1间、颁证厅1间、婚姻家庭辅导室1间、值班室1间、办公室2间等功能区域及婚姻婚俗文化墙，配套办公设施设备、电气及监控系统</t>
  </si>
  <si>
    <t>饶发改投审〔2025〕7号</t>
  </si>
  <si>
    <t>饶平高铁产业园进园大道路面提升工程</t>
  </si>
  <si>
    <t>潮州新时代建设投资集团有限公司</t>
  </si>
  <si>
    <t>潮州市饶平县高堂镇高铁产业园区</t>
  </si>
  <si>
    <t>项目改造道路全长3.4公里，设计速度50公里/小时，路基宽度23米。主要实施内容为利用原混凝土路面进行铣刨后加铺沥青罩面。</t>
  </si>
  <si>
    <t>饶发改投审〔2025〕26号</t>
  </si>
  <si>
    <t>凤江新城广场东路延长线改建工程</t>
  </si>
  <si>
    <t>饶平县凤江城市建设投资有限公司</t>
  </si>
  <si>
    <r>
      <rPr>
        <sz val="10.5"/>
        <rFont val="宋体"/>
        <charset val="134"/>
      </rPr>
      <t>潮州市饶平县黄冈镇林厝埭村凤江新城</t>
    </r>
    <r>
      <rPr>
        <sz val="10.5"/>
        <rFont val="Arial"/>
        <charset val="134"/>
      </rPr>
      <t>“</t>
    </r>
    <r>
      <rPr>
        <sz val="10.5"/>
        <rFont val="宋体"/>
        <charset val="134"/>
      </rPr>
      <t>港城融合</t>
    </r>
    <r>
      <rPr>
        <sz val="10.5"/>
        <rFont val="Arial"/>
        <charset val="134"/>
      </rPr>
      <t>”</t>
    </r>
    <r>
      <rPr>
        <sz val="10.5"/>
        <rFont val="宋体"/>
        <charset val="134"/>
      </rPr>
      <t>片区</t>
    </r>
  </si>
  <si>
    <t>项目全长约1100m，规划宽度17m，拟对原道路进行拓宽改造，对右侧沟渠升级改造为箱涵，增加车行道，同时完善配套道路人行道、排水管网、照明绿化等。</t>
  </si>
  <si>
    <t>饶发改投审〔2025〕48号</t>
  </si>
  <si>
    <t>综合股（13个）</t>
  </si>
  <si>
    <t>潮州港经济开发区大佛山片区基础设施建设项目</t>
  </si>
  <si>
    <t>潮州市饶平县柘林镇与所城镇交界至进港公路</t>
  </si>
  <si>
    <t>项目建设地点位于柘林镇与所城镇交界的大佛山至进港公路，建设范围约162亩。建设内容主要建设内容主要包括对大佛山至进港公路约162 亩土地进行平整，新建道路总长度约1824 米，并配套供水、污水及雨水等管道和通讯、照明、绿化、边坡等。</t>
  </si>
  <si>
    <t>饶发改投审〔2025〕9号</t>
  </si>
  <si>
    <t>浮滨镇大新溪村沿河生态农旅项目</t>
  </si>
  <si>
    <t>饶平县浮滨镇人民政府</t>
  </si>
  <si>
    <t>潮州市饶平县浮滨镇大新溪村</t>
  </si>
  <si>
    <t>平整场地一项，混凝土仿木平台建设约220平方米，3米高毛石挡墙建设约298米，混凝土仿竹栏杆建设约466米，步道建设约 276平方米，垂钓平台建设3个，岸边加固约 310m，2米宽浮桥栈道建设约110米，混凝土仿木台阶建设一项。</t>
  </si>
  <si>
    <t>饶发改投审〔2025〕10号</t>
  </si>
  <si>
    <t>大新溪文旅打造提升项目</t>
  </si>
  <si>
    <t>场地清理约5550平方米，绿化一项，入口稻田小品一项，拱门型花架一个。</t>
  </si>
  <si>
    <t>饶发改投审〔2025〕11号</t>
  </si>
  <si>
    <t>浮滨文化发现地文旅项目</t>
  </si>
  <si>
    <t>潮州市饶平县浮滨镇人民政府旁边</t>
  </si>
  <si>
    <t>场地园路及地面铺贴建设约3819平方米，停车位铺贴建设约310平方米，绿化工程一项，文化展示厅6座，广场建设约300平方米，休闲驿站4座，风貌提升一项，照明工程一项，排水工程一项，排污工程一项。</t>
  </si>
  <si>
    <t>饶发改投审〔2025〕25号</t>
  </si>
  <si>
    <t>三饶镇南联村道韵古树公园建设项目</t>
  </si>
  <si>
    <t>饶平县三饶镇人民政府</t>
  </si>
  <si>
    <t>潮州市饶平县三饶镇南联村</t>
  </si>
  <si>
    <t>入口打造提升约330平方米，巷道提升约850平方米，农房立面风貌整治约27间，水塘护栏提升约165米，绿化提升约8600平方米，建设场地建设约360平方米，休憩场地建设约480平方米，步道建设余额1250平方米，休闲驿站建设一项，灯光照明一项，给排水约270米，三清三拆约1265平方米.</t>
  </si>
  <si>
    <t>饶发改投审〔2025〕29号</t>
  </si>
  <si>
    <t>汫洲镇绿美小公园改造提升项目（二期）</t>
  </si>
  <si>
    <t>饶平县汫洲镇人民政府</t>
  </si>
  <si>
    <t>潮州市饶平县汫洲镇虎头山公园</t>
  </si>
  <si>
    <t>项目建设规模及内容：公园内新增混凝土路面约655平方米，透水砖铺装约639平方米，建设矮墙约54米，建设花池约74米，建设花架约430平方米，公园内建筑墙面提升约100平方米；公园内绿化种植提升约3000平方米；增加一口深水井及建设一处水池约86平方米。</t>
  </si>
  <si>
    <t>饶发改投审〔2025〕40号</t>
  </si>
  <si>
    <t>联饶镇下饶村文旅项目(一期)</t>
  </si>
  <si>
    <t>饶平县联兴建设发展有限公司</t>
  </si>
  <si>
    <t>潮州市饶平县联饶镇下饶村</t>
  </si>
  <si>
    <t>项目建设规模及内容：包括停车场改造提升工程一项，道路提升工程一项，绿化提升工程一项，农房风貌提升工程一项，儿童活动场地建设工程等。</t>
  </si>
  <si>
    <t>饶发改投审〔2025〕41号</t>
  </si>
  <si>
    <t>浮滨产业配套设施及文化公园建设项目</t>
  </si>
  <si>
    <t>项目建设规模及内容：配套产业文化设施涵盖文化柱建设6根、文化展示墙一面，公园道路及场地铺贴建设约5580平方米，绿化工程一项，驿站建设4座，花池建设约120米，停车场建设约250平方米，照明工程一项，排水工程一项，排污工程一项。</t>
  </si>
  <si>
    <t>饶发改投审〔2025〕47号</t>
  </si>
  <si>
    <t>下饶村农文旅二期建设帮扶项目</t>
  </si>
  <si>
    <t>饶平县联饶镇人民政府</t>
  </si>
  <si>
    <t>本项目拟对联饶镇下饶村东南侧周边池塘打造提升，场地改造为亲水休闲区（亲水步道 175 米，生态景观池沿线提    升 785 米）、垂钓区（垂钓平台 5 处，垂钓凉亭 5 座）、露营区（休闲园路 1009 平方米、草坪 5580 平方米），设置景观小品（文化景墙等）、照明设施等。</t>
  </si>
  <si>
    <t>饶发改投审〔2025〕53号</t>
  </si>
  <si>
    <t>黄冈镇大畔寮村“平急两用”基地建设项目</t>
  </si>
  <si>
    <t>饶平县黄冈镇人民政府</t>
  </si>
  <si>
    <t>潮州市饶平县黄冈镇大畔寮村</t>
  </si>
  <si>
    <t>工程建设内容包括一座占地面积为216平方米，建筑面积为432平方米两层建筑的平急两用基地及水电、通风等配套设施及绿化景观等。</t>
  </si>
  <si>
    <t>饶发改投审〔2025〕68号</t>
  </si>
  <si>
    <t>饶平县县域医共体资源共享中心和中心药房建设项目</t>
  </si>
  <si>
    <t>暨南大学附属第一医院潮汕医院（饶平县人民医院）</t>
  </si>
  <si>
    <t>潮州市饶平县暨南大学第一附属医院潮汕医院（饶平县人民医院）及县域医共体各有关单位</t>
  </si>
  <si>
    <t>依托县域医共体牵头医院、整合全县医疗系统现有资源，建设县域医学影像、心电诊断、医学检验等资源共享中心和中心药房，并配套补齐县域医共体各资源共享中心和中心药房所需业务用房，项目所涉及装修改造部分占地面积约1820平方米，总建筑面积约1820平方米。主要对暨南大学第一附属医院潮汕医院及县域医共体下属20个成员单位内部功能科室进行优化，并按资源共享中心和中心药房相关建设指南进行优化改造。配齐相应的医疗设备和信息化系统，建设医学影像辅助诊断人工智能系统等，通过AI赋能及体系建设，提升医共体资源共享中心效能，补足基层技术力量短板，提升医共体医疗诊断等一体化服务能力。</t>
  </si>
  <si>
    <t>饶发改投审〔2025〕71号</t>
  </si>
  <si>
    <t>饶平县新丰镇中心幼儿园改扩建工程</t>
  </si>
  <si>
    <t>饶平县新丰镇中心小学</t>
  </si>
  <si>
    <t>潮州市饶平县新丰镇潮州市饶平县新丰镇中心小学校园内</t>
  </si>
  <si>
    <t>拆除一幢三层教学楼，建筑面积约1410平方米，并在原地新建一幢三层幼儿园综合楼，建筑面积约2829.58平方米，改建二幢三层旧教学楼，建筑面积约1342.44平方米，设置12个教学班，新增350个幼儿学位；改建小学南侧旧教学楼，建筑面积约886.66平方米；配建围墙、校门及户外活动场地，并配套设施设备等</t>
  </si>
  <si>
    <t>饶发改投审〔2025〕80号</t>
  </si>
  <si>
    <t>汤溪学校教育服务提升项目</t>
  </si>
  <si>
    <t>饶平县汤溪镇人民政府</t>
  </si>
  <si>
    <t>潮州市饶平县汤溪镇汤溪学校内</t>
  </si>
  <si>
    <t>项目主要建设内容包括：（1）校园内人行道改造提升：约280平方米，铺设水泥砖、100厚C20砼垫层、100厚水泥稳定碎石、砌混凝土路缘石。（2）校园内道路改造提升：沥青罩面约1530平方米，5cm改性沥青混凝土。（3）幼儿园活动场地提升：场地改造提升约1150平方米。（4）幼儿园屋面防水：约230平方米，防水处理后贴隔热砖。（5）幼儿园围墙提升：约380平方米，墙面喷外墙漆、墙顶加披檐。（6）幼儿园室内提升：地面约26平方米、墙面约80平方米等。</t>
  </si>
  <si>
    <t>饶发改投审〔2025〕83号</t>
  </si>
  <si>
    <t>农服股（48个）</t>
  </si>
  <si>
    <t>所城镇鸿南村主要道路两侧风貌提升项目</t>
  </si>
  <si>
    <t>饶平县所城镇人民政府</t>
  </si>
  <si>
    <t>潮州市饶平县所城镇鸿南村主要道路两侧</t>
  </si>
  <si>
    <t>对所城镇鸿南村主要道路两侧农房外立面改造提升约134间，三线整治工程一项，绿化工程一项，店铺门口水泥硬化约3266平方米，三清三拆一项，排水工程一项。</t>
  </si>
  <si>
    <t>饶发改投审〔2025〕1号</t>
  </si>
  <si>
    <t>建饶镇锡坑村人居环境综合整治提升项目</t>
  </si>
  <si>
    <t>饶平县建饶镇人民政府</t>
  </si>
  <si>
    <t>潮州市饶平县建饶镇锡坑村</t>
  </si>
  <si>
    <t>溪边栈道出入口和碧桂大道主路口两侧路缘提升，因地制宜建设四小园，长约476m;锡坑村西入口改造提升活动小节点，局部增设安全围挡及铺设客家特色卵石铺地，约96㎡;锡坑老屋北侧溪道边现有休闲步道提升，约188m，宽约1.8m；村庄南侧池塘边现有活动场地改造提升约751m²；房前屋后四小园、巷道提升等，约595m²；村内排污管网整治等，长约400m。</t>
  </si>
  <si>
    <t>饶发改投审〔2025〕2号</t>
  </si>
  <si>
    <t>汤溪镇东线观梅设施项目</t>
  </si>
  <si>
    <t>潮州市饶平县汤溪镇东线沿村庄</t>
  </si>
  <si>
    <t>赏梅小径约3618平方米，赏梅节点打造一项（铺装及观赏景观打造），村庄绿化提升一项，明沟暗渠约185米，清拆及整治工程一项，村庄节点打造提升一项，道路硬底化约403平方米，农房风貌提升约80栋，路域整治提升一项，抢险工程一项。</t>
  </si>
  <si>
    <t>饶发改投审〔2025〕3号</t>
  </si>
  <si>
    <t>粤U44512205潮州市饶平县汤溪镇2023年开展通村入户便民利民提升工程项目</t>
  </si>
  <si>
    <t>潮州市饶平县汤溪镇北坑村、大门坑村、东塘村、官輋村、果丰村、河南村、岭下村、罗坑村、南塘村、上围村、桃源村、西坑村、下围村、新园村</t>
  </si>
  <si>
    <t>支路改造提升长约2295米，巷道改造提升长约2467米，宽约2.5-6米；增设路灯235支；沟渠改造提升长约744米；铺设污水管326米；停车场建设1779㎡等。</t>
  </si>
  <si>
    <t>饶发改投审〔2025〕4号</t>
  </si>
  <si>
    <t>大埕镇美丽圩镇人居环境综合提升项目（一期）</t>
  </si>
  <si>
    <t>饶平县大埕镇人民政府</t>
  </si>
  <si>
    <t>潮州市饶平县大埕镇镇区</t>
  </si>
  <si>
    <t>对美丽圩镇中进镇通道、美丽河道、圩镇客厅及绿美公园等四个节点进行打造提升，建设内容包括：镇标周边绿化提升、圩镇客厅节点修缮提升、新建及改造公园节点2个、道路拓宽长度约150米、配套人行道及河道景观亮化约1500米。</t>
  </si>
  <si>
    <t>饶发改投审〔2025〕5号</t>
  </si>
  <si>
    <t>浮山镇道路沿线人居环境整治提升建设项目</t>
  </si>
  <si>
    <t>饶平县浮山镇人民政府</t>
  </si>
  <si>
    <t>潮州市饶平县浮山镇省道沿线</t>
  </si>
  <si>
    <t>省道荔林段地面硬底化约1483平方米；浮山大道入口南侧店招提升约14栋，省道荔林加工厂区围墙提升约66米、省道五联段入口标识提升及风貌整饰、省道荔林段环境提升及风貌整饰约22栋、省道坪洋段两侧改造及风貌整饰约3000平方米、浮山镇乡道沿线配套设备采购项目等。</t>
  </si>
  <si>
    <t>饶发改投审〔2025〕8号</t>
  </si>
  <si>
    <t>新圩镇新石村风貌提升项目</t>
  </si>
  <si>
    <t>饶平县新圩镇人民政府</t>
  </si>
  <si>
    <t>潮州市饶平县新圩镇新石村村内</t>
  </si>
  <si>
    <t>对村内环境及绿化进行改造提升等；其中，对村内现状老旧农房进行风貌整饰提升包含喷涂米黄色涂料面积约7236平方米；环境提升包含拆除砖墙约6900平方米，拆除铁棚约200平方米，清表面积约9000平方米，成品不锈钢仿竹栏杆总长约92.2米，预制混凝土菜园围边总长约172.3米，预制混凝土路牙石总长约529.8米，新建混凝土路面约5648平方米。</t>
  </si>
  <si>
    <t>饶发改投审〔2025〕12号</t>
  </si>
  <si>
    <t>饶平县浮滨镇省道S232桥头至溪楼全域风貌整治提升工程</t>
  </si>
  <si>
    <t>潮州市饶平县浮滨镇省道S232桥头至溪楼段</t>
  </si>
  <si>
    <t>新建硬底化地埕共约4600平方米及配套附属设施，新建景观节点共约963平方米及配套附属设施，四小园共约300平方米，新建（1.2米宽、1.5米宽）带店招雨棚共约1300m,新建室外外墙空调罩一批约300个，外墙面装饰约8000㎡。</t>
  </si>
  <si>
    <t>饶发改投审〔2025〕13号</t>
  </si>
  <si>
    <t>黄冈镇山霞村沟渠整治及道路硬底化工程</t>
  </si>
  <si>
    <t>潮州市饶平县黄冈镇山霞村</t>
  </si>
  <si>
    <t>建筑立面风貌提升一项；混凝土浇筑约1930平方米，花池约48米，挡土墙约35米，垃圾收集房提升一处，围墙约40米，绿化提升及给排水、环境景观提升等。</t>
  </si>
  <si>
    <t>饶发改投审〔2025〕18号</t>
  </si>
  <si>
    <t>黄冈镇和石村人居环境整治提升项目</t>
  </si>
  <si>
    <t>潮州市饶平县黄冈镇和石村</t>
  </si>
  <si>
    <t>农房外立面风貌提升一项、混凝土浇筑面积约1466㎡，砾石路面约361㎡，地面铺装约358㎡，护坡约220㎡，台阶面积约31㎡，仿竹木桩约67m，围挡约45m,路缘石约480m，砖体围边约2360m，花池约260m，毛石挡土墙约100m，仿竹立柱约1380根；排水工程及绿化提升一项等。</t>
  </si>
  <si>
    <t>饶发改投审〔2025〕19号</t>
  </si>
  <si>
    <t>建饶镇麻寮村人居环境及风貌提升综合整治项目</t>
  </si>
  <si>
    <t>潮州市饶平县建饶镇麻寮村</t>
  </si>
  <si>
    <t>对村委对面主要巷道路面提升约1190㎡及夜景照明，村委到小学主要道路沥青黑底化长约190m宽约5.8m进村口休闲步道改造提升长约400m宽约1.5m；完善新屋、新洋、麻寮新村等自然村村内排水管网、排水明沟铺设及长约665m；村内三线整治；对村委会对面巷道农房风貌整治提升约28间农房；对村内拆除后的新屋广场提升约3674㎡，现有新洋广场画跑道线提升；道路交叉口安装指示牌8个；道班前违建拆除后绿化美化提升约350㎡，农贸市场前空地硬底化约808㎡；村庄南入口提升约403㎡，主要河道整治清污及河道边自来水管网整治提升约830㎡；农田水利沟渠整治提升长约264m等。</t>
  </si>
  <si>
    <t>饶发改投审〔2025〕20号</t>
  </si>
  <si>
    <t>东山镇西山村人居环境整治提升项目</t>
  </si>
  <si>
    <t>饶平县东山镇人民政府</t>
  </si>
  <si>
    <t>潮州市饶平县东山镇西山村</t>
  </si>
  <si>
    <t>现状环境整治如休憩节点打造1处、标识建设1座、花池提升、村委绿化提升2处，新建绿道约387米、停车位划线、排水系统改造提升约30米等；以及三清三拆、三线整治，池塘及主街建筑刷米黄色漆，画天际线约20栋等。</t>
  </si>
  <si>
    <t>饶发改投审〔2025〕21号</t>
  </si>
  <si>
    <t>东山镇长教村人居环境整治提升项目</t>
  </si>
  <si>
    <t>潮州市饶平县东山镇长教村</t>
  </si>
  <si>
    <t>现状环境整治如休憩节点打造、花池提升、四小园打造、绿化提升、新建垃圾收集点2个、水渠提升约350米等；道路提升约1146米、新建挡墙约130米等；以及三清三拆、房屋立面改造提升约45栋等。</t>
  </si>
  <si>
    <t>饶发改投审〔2025〕22号</t>
  </si>
  <si>
    <t>汤溪镇绿美生态小公园改造及环境综合整治提升项目（一期）</t>
  </si>
  <si>
    <t>潮州市饶平县汤溪镇镇辖区</t>
  </si>
  <si>
    <t>场地清理约5350平方米，建设1座标准篮球场744平方米，建设1座小型足球场384平方米，健身广场建设1524平方米，休闲步道、廊亭、戏台、厕所及相应绿化提升等。</t>
  </si>
  <si>
    <t>饶发改投审〔2025〕23号</t>
  </si>
  <si>
    <t>建饶镇镇区人居环境及风貌提升综合整治项目</t>
  </si>
  <si>
    <t>潮州市饶平县建饶镇圩镇范围内及省道S333石坛段</t>
  </si>
  <si>
    <t>镇区主干路外立面风貌提升约7074.9㎡与镇区三线整治提升1项；镇区溪道沿线管网整理美化约640㎡；对农贸市场周边明沟暗渠话约159m；省道边镇区牌坊到镇区桥段两侧沟渠整治提升约2086m及饶乐亭周边节点提升约1400㎡；美丽圩镇客厅室内及外立面提升约160㎡；镇区北部节点环境提升约为1874㎡；建饶山庄前巷道硬底化长约50m宽3.5m；石坛村省道两侧店招提升约长约400m与节点夜景照明等。</t>
  </si>
  <si>
    <t>饶发改投审〔2025〕28号</t>
  </si>
  <si>
    <t>联饶镇镇区风貌提升项目</t>
  </si>
  <si>
    <t>潮州市饶平县联饶镇深塗村、下饶村、高东村</t>
  </si>
  <si>
    <t>更换人行道铺装约2391平方米，增加路面硬底化约2972平方米，增加卵石矮墙约1661米，明沟暗渠化约490米；沿路建筑新做阳篷约1033米，墙面刷漆约17220平方米，线条刷漆约6500米；种植绿化面积约2671平方米。</t>
  </si>
  <si>
    <t>饶发改投审〔2025〕30号</t>
  </si>
  <si>
    <t>浮滨镇区沿溪路域提升工程</t>
  </si>
  <si>
    <t>潮州市饶平县浮滨镇区浮滨桥至胜利桥沿河道路</t>
  </si>
  <si>
    <t>彩色沥青步道2500平方米；沿溪栏杆刷漆500米；巷道硬化1400平方米；卵石硬化200平方米；外立面刷漆11000平方米；屋檐780米；排水工程1项；照明工程1项</t>
  </si>
  <si>
    <t>饶发改投审〔2025〕32号</t>
  </si>
  <si>
    <t>“和美乡村、农文旅融合”示范带（联饶段）风貌提升项目</t>
  </si>
  <si>
    <t>潮州市饶平县联饶镇葛口村、镇区</t>
  </si>
  <si>
    <t>示范带沿线增加路面硬底化约7967平方米，增加花池约1368米，增加卵石矮墙约706米，增加预制混凝土围边约3205米，沿路建筑增加阳篷约639米，建筑墙面刷漆约8640平方米，绿化种植面积约6000平方米。</t>
  </si>
  <si>
    <t>饶发改投审〔2025〕33号</t>
  </si>
  <si>
    <t>汫洲镇入口通道及美丽河道改造提升项目</t>
  </si>
  <si>
    <t>饶平县井洲旺镇建设发展有限公司</t>
  </si>
  <si>
    <t>潮州市饶平县汫洲镇镇区</t>
  </si>
  <si>
    <t>河道周边新增混凝土路面约174平方米，花岗岩石材铺装约1182平方米，人行道铺装约2223平方米，植草砖铺装约1584平方米;新增花池约1057米，新建挡墙约713米:增加护栏约364米，建设花架1个;排水工程一项，河道清淤约3367立方米，回填土方约2476立方米:沿路建筑增加阳篷约86米，墙面刷漆约990平方米;绿化种植约611平方米。</t>
  </si>
  <si>
    <t>饶发改投审〔2025〕35号</t>
  </si>
  <si>
    <t>汫洲镇三百门渔港风貌提升项目</t>
  </si>
  <si>
    <t>潮州市饶平县汫洲镇三百门渔港</t>
  </si>
  <si>
    <t>对三百门渔港内环境进行整治，拆除破旧雨棚，对渔港内三线进行规整，因地制宜结合沿海风格制造雨棚，并对渔港内房屋雨棚、墙面、天际线进行改造。平台铺装约999平方米，仿石护栏约171米，雨棚建设约900米，墙面刷漆约8980平方米，破旧雨棚拆除约1358平方米，马赛克瓷砖拆除约1500平方米，建筑拆除约2990平方米，平台拆除约108平方米。</t>
  </si>
  <si>
    <t>饶发改投审〔2025〕36号</t>
  </si>
  <si>
    <t>新圩镇镇区入口通道提升工程</t>
  </si>
  <si>
    <t>潮州市饶平县新圩镇省道S222进入县道X080入口处</t>
  </si>
  <si>
    <t>拆除铁皮违建建筑;新建斜坡屋檐1100㎡，新建1.5m宽雨棚53.8m，新建2.75m宽雨棚9m，新建2.3m宽雨棚38m；120mm宽窗户、天际线划线6000m;空调罩60个等；环境提升内容：混凝土地面拆除150㎡；人行道拆除31㎡，清表、场地平整约450㎡；新建混凝土地面约494㎡；新建石材地面约274㎡，路缘石约74m;GRC成品仿木桩约594m；仿竹栏杆约125m；2盏路灯；成品机箱装饰格栅3个，成品石凳3张，成品桌椅1套，成品垃圾收集点4间；绿化提升等。</t>
  </si>
  <si>
    <t>饶发改投审〔2025〕37号</t>
  </si>
  <si>
    <t>新圩镇S222省道沿线环境提升和风貌整饰提升项目</t>
  </si>
  <si>
    <t>潮州市饶平县新圩镇省道S222安民村至豪光村路段沿线</t>
  </si>
  <si>
    <t>对S222省道建筑风貌及沿线环境进行整治提升等；其中，建筑提升内容包含外立面刷墙提升面积约6925平方米、天际线及窗框线面积约387平方米、树脂瓦雨棚长度约1027米、伸缩雨棚约70米;环境提升内容包含拆除混凝土地面约3980平方米、拆除砖墙约882平方米、拆除铁棚约2310平方米、新建混凝土地面约4780平方米、人行道修复约37平方米、植草砖停车场约97平方米、路缘石约50米、小矮墙约480米、花池约1937米、毛石挡土墙约31米。</t>
  </si>
  <si>
    <t>饶发改投审〔2025〕38号</t>
  </si>
  <si>
    <t>东大门迎宾大道（联饶段）风貌提升项目</t>
  </si>
  <si>
    <t>潮州市饶平县联饶镇山门村</t>
  </si>
  <si>
    <t>沿线增加路面硬底化约1257平方米，沿路建筑增加阳篷约963米，平改坡约2415平方米，增加厝角头约67米，沿线建筑墙面刷漆约19176平方米。绿化工程一项。</t>
  </si>
  <si>
    <t>饶发改投审〔2025〕39号</t>
  </si>
  <si>
    <t>汫洲镇汫黄路（东灶牌坊至汫南段）风貌提升项目</t>
  </si>
  <si>
    <t>潮州市饶平县汫洲镇汫黄路</t>
  </si>
  <si>
    <t>人行道铺装695约平方米，路沿石建设约996米，文化石建设约474米，三清三拆一项，三线整治一项，遮阳棚建设约1374米，墙面刷漆9230平方米，线条刷漆3297米，拆除铁硼约1597平方米，绿化工程一项。</t>
  </si>
  <si>
    <t>饶发改投审〔2025〕43号</t>
  </si>
  <si>
    <t>汫洲镇汫前路改造提升项目</t>
  </si>
  <si>
    <t>潮州市饶平县汫洲镇汫前路</t>
  </si>
  <si>
    <t>3cm厚花岗岩人行道建设约1884平方米，花池建设约1570米，花岗岩路沿石1000×150×300建设约1910米，排水工程一项，拆除人行道约1884平方米，三清三拆一项，照明工程一项，雨棚（带店招）建设约2154米，雨棚（1m宽）建设约1317米，墙面刷漆约6730平方米，线条刷漆约376平方米，空调移位20台，空调罩建设约43平方米，栏杆刷漆约2809米。</t>
  </si>
  <si>
    <t>饶发改投审〔2025〕44号</t>
  </si>
  <si>
    <t>饶平县汫洲镇下园村人居环境整治及优化提升项目</t>
  </si>
  <si>
    <t>潮州市饶平县汫洲镇下园村</t>
  </si>
  <si>
    <t>大沟池南侧巷道拓宽约400米，大沟池周边环境提升3250平方米，村委前周边活动场地提升4200平方米，村内活动场地风貌提升780平方米，村内巷道硬化200平方米，四小园建设70米。</t>
  </si>
  <si>
    <t>饶发改投审〔2025〕45号</t>
  </si>
  <si>
    <t>三饶镇西平路风貌整饰提升项目</t>
  </si>
  <si>
    <t>潮州市饶平县三饶镇高速至田中央桥、龙塘大道、田中央桥至南联牌坊</t>
  </si>
  <si>
    <t>原农房建筑基础上进行雨棚改造约6000米；三线整治一项。</t>
  </si>
  <si>
    <t>饶发改投审〔2025〕49号</t>
  </si>
  <si>
    <t>联饶镇山门村人居环境整治提升工程</t>
  </si>
  <si>
    <t>在村内上中下片区进行改造，土路硬底化约11050㎡、立面美化统一遮阳棚约320m，统一油漆约9000㎡，停车场约600㎡、休闲广场约1800㎡、休闲公园约2200㎡、仿竹围栏、四小园约1200㎡围边平整回填种植土，排水管DN200-400约670m、绿化、路灯及监控。</t>
  </si>
  <si>
    <t>饶发改投审〔2025〕50号</t>
  </si>
  <si>
    <t>浮滨镇区桥头村环村公路拓宽改造提升项目</t>
  </si>
  <si>
    <t>饶平县浮滨镇桥头村</t>
  </si>
  <si>
    <t>道路拓宽约770平方米，挡墙加高约595米，道路两侧绿化约300平方米，入口节点提升约150平方米，道路破除修复约162平方米，道路黑底化约2770平方米，清表约1873平方米，路灯及杆线迁改20根。</t>
  </si>
  <si>
    <t>饶发改投审〔2025〕52号</t>
  </si>
  <si>
    <t>柘林镇育苗产业园海水集中取水项目</t>
  </si>
  <si>
    <t>饶平县柘林镇人民政府</t>
  </si>
  <si>
    <t>饶平县柘林镇中堤路11号</t>
  </si>
  <si>
    <t>对内里村内育苗产业园基础设施进行改造提升，包括管线路场地平整约6797平方米；开挖回填约12115立方米；铺设管道总长度约8739米；原蓄水过滤池改造提升1个。</t>
  </si>
  <si>
    <t>饶发改投审〔2025〕58号</t>
  </si>
  <si>
    <t>饶平县汫洲镇汫北社区人居环境整治项目</t>
  </si>
  <si>
    <t>潮州市饶平县汫洲镇汫北社区</t>
  </si>
  <si>
    <t>拆除破损路面3100平方米；拆除违章搭盖115平方米；巷道硬化5750平方米；村道硬化610平方米；排水管道建设1780米，检查井120个，雨水篦子224个。</t>
  </si>
  <si>
    <t>饶发改投审〔2025〕59号</t>
  </si>
  <si>
    <t>汫洲镇环城东路风貌提升项目</t>
  </si>
  <si>
    <t>潮州市饶平县汫洲镇环城东路</t>
  </si>
  <si>
    <t>对路边两侧遮阳棚建设约1300平方米，拆除简易铁硼约1100平方米，拆除店招500平方米。</t>
  </si>
  <si>
    <t>饶发改投审〔2025〕60号</t>
  </si>
  <si>
    <t>饶洋镇进镇通道沿线人居环境品质提升项目</t>
  </si>
  <si>
    <t>饶平县饶洋镇人民政府</t>
  </si>
  <si>
    <t>潮州市饶平县饶洋镇国道G355饶洋段沿线两侧</t>
  </si>
  <si>
    <t>对饶洋段国道沿线两侧局部环境进行整治提升总长约7.5公里，包括镇区南入口标志牌周边环境进行整治提升约142㎡，水南村水金、扶阳林段国道两侧局部环境提升约3388㎡，水东村段国道两侧局部环境提升约1259㎡，国道岗下村段局部环境提升约1251㎡，国道边镇政府大门两侧外立面及周边环境改造提升约654㎡，埔下村黄金塘国道边拆除现有危房后新建2层钢结构框架混合建筑面积约77.23㎡及环境提升约43㎡，国道杨慈埔村局部段环境提升约230㎡，国道陈本村段局部环境提升约322㎡，以及国道边局部人居环境、农房外立面进行提升，以及节点夜景照明等。</t>
  </si>
  <si>
    <t>饶发改投审〔2025〕61号</t>
  </si>
  <si>
    <t>樟溪镇府前路房屋外立面提升工程</t>
  </si>
  <si>
    <t>饶平县樟溪旺镇建设发展有限公司</t>
  </si>
  <si>
    <t>潮州市饶平县樟溪镇府前路</t>
  </si>
  <si>
    <t>硬化约1045平方米，人行道建设约3044平方米，树池建设约877米，花池建设约77米，景墙建设约18米，四小园建设约300平方米，三线整治一项，给排水一项，雨棚建设约683米，墙面刷漆约10300平方米，窗罩喷漆约1600平方米，天际线刷漆约3650米，拆除一项。</t>
  </si>
  <si>
    <t>饶发改投审〔2025〕62号</t>
  </si>
  <si>
    <t>汫洲镇供水管网改造工程（一期）</t>
  </si>
  <si>
    <t>埋设PVC-U给水管道,总长度5845米;其中:De160管道长415米;De110管道长2388米,De90管道长1494米，De63管道长1548米；新建闸阀井23座；部分原有管道切断封堵。</t>
  </si>
  <si>
    <t>饶发改投审〔2025〕63号</t>
  </si>
  <si>
    <t>樟溪镇烈火大道提升工程项目</t>
  </si>
  <si>
    <t>潮州市饶平县樟溪镇烈火大道</t>
  </si>
  <si>
    <t>黑底化约9030平方米；道路两侧人行道约4026米；中间隔离绿化带600米；绿化一项；照明一项；管道工程一项。</t>
  </si>
  <si>
    <t>饶发改投审〔2025〕64号</t>
  </si>
  <si>
    <t>粤U44512204潮州市饶平县钱东镇2023年开展通村入户便民利民提升工程项目</t>
  </si>
  <si>
    <t>饶平县钱东镇人民政府</t>
  </si>
  <si>
    <t>潮州市饶平县钱东镇范围内</t>
  </si>
  <si>
    <t>村内路改造长度9962米、停车场2处、路灯163座。</t>
  </si>
  <si>
    <t>饶发改投审〔2025〕65号</t>
  </si>
  <si>
    <t>浮滨绿美生态小公园至浮滨溪并堤路路域提升及风貌整治工程</t>
  </si>
  <si>
    <t>潮州市饶平县浮滨镇浮滨绿美生态小公园至浮滨溪并堤路路域</t>
  </si>
  <si>
    <t>道路黑体化5670平方米；护栏刷漆1640米；新建仿木栏480米；波形护栏155米；植草砖地面360平方米；花池90米；水泥压膜地面2070平方米；混凝土地面460平方米；花岗岩地170平方米；路沿石220米；新建挡土墙380米；风貌提升约73栋。</t>
  </si>
  <si>
    <t>饶发改投审〔2025〕66号</t>
  </si>
  <si>
    <t>樟溪镇区周边村庄人居环境综合提升和基础设施建设项目</t>
  </si>
  <si>
    <t>潮州市饶平县樟溪镇镇区周边村庄</t>
  </si>
  <si>
    <t>拆除违建820平方米；铺设透水砖1250平方米；花岗岩铺装400平方米；步道砖喷漆2740平方米；新建花圃1670米；混凝土硬化2360平方米；雨棚改造330平方米；外立面喷真石漆5100平方米；排水沟提升460平方米；新建厝角头65米；铺设沥青路2260平方米。</t>
  </si>
  <si>
    <t>饶发改投审〔2025〕67号</t>
  </si>
  <si>
    <t>饶洋镇溪背楼村内风貌提升改造工程</t>
  </si>
  <si>
    <t>潮州市饶平县饶洋镇溪背楼村</t>
  </si>
  <si>
    <t>陈坑路口到溪背楼村两侧农房外立面及周边环境提升1850㎡，溪背楼村内部分外墙立面89.40㎡、土楼公共活动场地约306.60㎡、公共活动广场约1134.00㎡、“四小园”约586.50㎡，以及村庄公共设施改造提升等切实改变村容村貌的建设内容。</t>
  </si>
  <si>
    <t>饶发改投审〔2025〕69号</t>
  </si>
  <si>
    <t>省道S222汤溪镇路段沿线村庄风貌提升项目</t>
  </si>
  <si>
    <t>潮州市饶平县汤溪镇省道S222汤溪镇路段沿线</t>
  </si>
  <si>
    <t>对省道路段沿线村庄硬底化建设，包括修复和建设破损路面、建设步道约6800平方米；省道路段沿线村庄建筑立面提升，包括建设临街店招，美化立面约1700平方米；省道路段沿线绿化提升，包括增设花池、绿化约3100平方米。</t>
  </si>
  <si>
    <t>饶发改投审〔2025〕70号</t>
  </si>
  <si>
    <t>新丰镇溁东村人居环境整治提升项目</t>
  </si>
  <si>
    <t>饶平县新丰镇人民政府</t>
  </si>
  <si>
    <t>潮州市饶平县新丰镇溁东村</t>
  </si>
  <si>
    <t>道路拓宽建设工程约591平方米，外立面风貌提升工程约30栋，人行道提升工程约1488平方米，建筑修旧如旧建设工程1项，四小园提升工程一项，绿化提升工程一项，明沟暗渠化建设工程约393米。</t>
  </si>
  <si>
    <t>饶发改投审〔2025〕72号</t>
  </si>
  <si>
    <t>汫洲镇红山南、北路风貌提升项目</t>
  </si>
  <si>
    <t>潮州市饶平县汫洲镇红山南、北路</t>
  </si>
  <si>
    <t>花岗岩石材铺装524平方米，人行道铺装7327平方米，路沿石建设2900米，拆除人行道约1900平方米，仿鹅卵石花池建设约144米，文化石贴面花池建设约358米，海蛎壳装饰墙建设43米，3米石挡墙建设约1265米，3.5米石挡墙建设约1230米，护栏建设约2810米，花架建设一项，河道清淤约12000立方米，顶管约96米。</t>
  </si>
  <si>
    <t>饶发改投审〔2025〕73号</t>
  </si>
  <si>
    <t>三饶镇塔山周边和部分道路风貌提升项目</t>
  </si>
  <si>
    <t>潮州市饶平县三饶镇镇区</t>
  </si>
  <si>
    <t>混凝土地面1300平方米；水沟265米；沉砂池2个；青石板碎拼800平方米；透水砖路面420平方米；混凝土路肩225平方米；路沿石270米；特色矮墙1110米；外立面提升1725平方米；绿化工程1项等。</t>
  </si>
  <si>
    <t>饶发改投审〔2025〕76号</t>
  </si>
  <si>
    <t>建饶镇镇区自来水厂管网提升项目</t>
  </si>
  <si>
    <t>潮州市饶平县建饶镇镇区</t>
  </si>
  <si>
    <t>敷设供水管道,总长6008米，其中:Φ125PE给水管190米，Φ110PE给水管510米,Φ90PE给水管1333米,Φ63PVC-U给水管2535米,Φ25PVC-U给水管960米。Φ25PVC-U给水管为入户管道，每户约4米，同时安装水表，约240户。新建闸阀井13座。</t>
  </si>
  <si>
    <t>饶发改投审〔2025〕77号</t>
  </si>
  <si>
    <t>钱东镇砚山村人居环境提升项目</t>
  </si>
  <si>
    <t>潮州市饶平县钱东镇砚山村</t>
  </si>
  <si>
    <t>铺设植草砖1189.8平方米；步道砖141.5平方米；新做1336米水泥路牙石及刷黑黄漆480.528平方米；铺贴黄色步道砖141.5平方米；拆除路面45平方米、新做55米花斗、铺贴透水砖235平方米、新做硬底化地面377平方米；排水项目增加3座检查井及30米DN1200排水管、新做8座砌筑井及33米排水沟加盖板、铺设44.5米DN500混凝土管；太阳能园林灯30套；部分配套等</t>
  </si>
  <si>
    <t>饶发改投审〔2025〕78号</t>
  </si>
  <si>
    <t>新塘镇新楼村人居环境提升整治项目</t>
  </si>
  <si>
    <t>饶平县新塘镇人民政府</t>
  </si>
  <si>
    <t>潮州市饶平县新塘镇新楼村域内</t>
  </si>
  <si>
    <t>三清三拆三整治清拆危房、违建等约35㎡，压膜耕作道约600.19㎡，河滩石道路约758.23㎡，排水渠改造约164.11m，压模路面约1503.72㎡，石桌凳17.7m，花池39m，清水平台1处，沥青路面约1717㎡（其中新塘陈848㎡，土楼869㎡），碎石散铺2665.83㎡，路沿石171.41m，新建排水渠约749.61m，混凝土路面修补226.84㎡，篮球场改造约413.86㎡，污水管约60.75m，景墙改造1处，栏杆约354.71m，舞台改造1处，池塘清淤811㎡，环境整治提升约3352.27㎡，小水沟约33.36m，“四旁”“五边”绿美提升新塘溪两侧绿道种植乔灌木约570株，太阳能路灯99套，12米高杆广场灯2套，主街道两侧农房风貌整治提升约7865.43㎡等。</t>
  </si>
  <si>
    <t>饶发改投审〔2025〕79号</t>
  </si>
  <si>
    <t>樟溪镇美丽河道东段及高速出口通道提升工程</t>
  </si>
  <si>
    <t>沥青混凝土路面建设约5508平方米，人行道建设约1826平方米，缘石建设约3672米，景墙建设约45立方米，绿化一项，3.5米太阳能庭院灯163套。</t>
  </si>
  <si>
    <t>饶发改投审〔2025〕81号</t>
  </si>
  <si>
    <t>二、备案项目（295项)</t>
  </si>
  <si>
    <t>饶平穗发新能源有限公司饶平县钱东镇(黄桂龙屋顶)44.10KW分布式光伏发电项目</t>
  </si>
  <si>
    <t>饶平穗发新能源有限公司</t>
  </si>
  <si>
    <t>潮州市饶平县钱东镇紫云村紫云大道217号</t>
  </si>
  <si>
    <t>我司与当事人(黄桂龙)已签订屋项租赁协议。项目地址:广东省潮州市饶平县钱东镇紫云村(黄桂龙屋顶)项目建设总装机容44.10KW分布式光伏发电系统，采用全额上网模式，低压接入电网。购置630Wp等光伏组件设备合计容量44.10KW，购置380V配电箱、40KW逆变器、低压电缆等。项目投运后，年新增发电量约4.8万度。</t>
  </si>
  <si>
    <t>2501-445122-04-01-556094</t>
  </si>
  <si>
    <t>福顺城西超充站二期建设项目</t>
  </si>
  <si>
    <t>广东福顺新能源科技有限公司</t>
  </si>
  <si>
    <t>潮州市饶平县黄冈镇龙眼城居委会路下</t>
  </si>
  <si>
    <t>福顺新能源二期扩建项目，拟新建三台360千瓦高压直流快速充电桩，满足市场快速充电需求，建筑面积200平方，使用面积200平方，拟投资80万元总额新增充换电及配套设施</t>
  </si>
  <si>
    <t>2501-445122-04-01-190845</t>
  </si>
  <si>
    <t>潮州市亚太港口有限公司新建船舶岸电工程</t>
  </si>
  <si>
    <t>潮州市亚太港口有限公司</t>
  </si>
  <si>
    <t>潮州市饶平县柘林镇进港公路延长段亚太港区内</t>
  </si>
  <si>
    <t>新建1套800kVA固定式低压岸电装置，用以向1号、2号泊位的靠港船舶提供低压岸电，项目内容包括岸电系统设备及其配套设备的采购、安装调试、新建一个建筑面积及占地面积15平方米的岸电电源集装箱设备基础和电缆管沟铺设等。</t>
  </si>
  <si>
    <t>2501-445122-04-02-103260</t>
  </si>
  <si>
    <t>2025-01-03</t>
  </si>
  <si>
    <t>饶平穗发新能源有限公司32.13KW分布式光伏发电项目（黄贺美屋顶）</t>
  </si>
  <si>
    <t>潮州市饶平县三饶镇西门外公路顶25号</t>
  </si>
  <si>
    <t>项目拟占用屋顶面积100平方米，建设总装机规模32.13KW的光伏发电项目。主要设备设施包括单晶硅光伏组件，逆变器支架电缆、并网箱等。项目采用全额上网模式，产品技术系统安装符合国家和行业现行标准。</t>
  </si>
  <si>
    <t>2501-445122-04-01-953834</t>
  </si>
  <si>
    <t>饶平穗发新能源有限公司饶平县张莫有屋顶27.72千瓦分布式光伏发电项目</t>
  </si>
  <si>
    <t>潮州市饶平县新圩镇坎下村村前路口1号</t>
  </si>
  <si>
    <t>项目占用张莫有屋顶100平方米，计划建设容量27.72KW，依托屋顶进行分布式光伏发电项目建设，拟利用光伏组件、支架、逆变器等产品组成光伏发电系统，采用全额上网模式，建成后年均发电约为3.3264万度。</t>
  </si>
  <si>
    <t>2501-445122-04-01-120729</t>
  </si>
  <si>
    <t>潮州市圩泰新能源有限公司饶平县黄玉叶50.055KW分布式光伏发电项目</t>
  </si>
  <si>
    <t>潮州市圩泰新能源有限公司</t>
  </si>
  <si>
    <t>潮州市饶平县三饶镇南新村355国道边</t>
  </si>
  <si>
    <t>项目利用潮州市饶平县三饶镇南新村355国道边黄玉叶屋顶建设50.055KW分布式光伏发电项目, 建筑面积253平方米,占地面积253平方米,电站采用光伏组件、逆变器、光伏并网配电箱、光伏支架、电缆等,预计年发电量6万度,采用全额上网模式并入南方电网。</t>
  </si>
  <si>
    <t>2501-445122-04-05-511969</t>
  </si>
  <si>
    <t xml:space="preserve">潮州市圩泰新能源有限公司饶平县黄永建57.15KW分布式光伏发电项目 </t>
  </si>
  <si>
    <t>潮州市饶平县三饶镇南联村大庵口鲤鱼墩89号</t>
  </si>
  <si>
    <t>项目利用潮州市饶平县三饶镇南联村大庵口鲤鱼墩89号黄永建屋顶建设57.15KW分布式光伏发电项目, 建筑面积2853.5平方米,占地面积2853.5平方米,电站采用光伏组件、逆变器、光伏并网配电箱、光伏支架、电缆等,预计年发电量6.86万度,采用全额上网模式并入南方电网。</t>
  </si>
  <si>
    <t>2501-445122-04-05-995256</t>
  </si>
  <si>
    <t>饶平丽漫轻居酒店停车场住宿配套新能源汽车充电站项目</t>
  </si>
  <si>
    <t>饶平县勇正充电桩有限公司</t>
  </si>
  <si>
    <t>潮州市饶平县钱东镇砚山村后头顶丽漫轻居酒店停车场</t>
  </si>
  <si>
    <t>饶平县勇正充电桩有限公司投资在饶平县钱东镇阳光幼儿园西50米的钱东镇砚山村后头顶丽漫轻居酒店停车场的新能源汽车充电站项目，总投资约30万元，投资建设一台柔性分配充电堆160kw双枪直流设备（一拖二终端）总功率160kw，总1个充电桩（2条充电枪）并且规划10个充电时可停放车位，建筑面积100平方米，占地面积100平方米，为酒店司机配套充电设施，同时配备相关设备包括建设司机休息室以及低压配套设备和配备消防设施等。</t>
  </si>
  <si>
    <t>2501-445122-04-01-276585</t>
  </si>
  <si>
    <t>饶平穗发新能源有限公司饶平县供销社系统黄冈镇81.27Kw分布式光伏项目</t>
  </si>
  <si>
    <t>潮州市饶平县黄冈镇西门社区环城路46号</t>
  </si>
  <si>
    <t>本项目计划在潮州市饶平县供销合作社联合社屋顶装设81.27Kw分布式光伏发电系统，采用全额上网模式接入电网。购置630Wp光伏组件，主要由热镀锌钢支架、配电柜、汇流箱、逆变器、电缆等组成。项目占用屋顶面积约370平方米，建筑面积约370平方米，项目投运后，年新增发电量约37万度，共129块光伏组件。</t>
  </si>
  <si>
    <t>2501-445122-04-05-807615</t>
  </si>
  <si>
    <t>联饶镇赤岭村农贸市场屋顶170.1kW分布式光伏发电项目</t>
  </si>
  <si>
    <t>饶平县联饶镇赤岭村股份经济合作联合社</t>
  </si>
  <si>
    <t>潮州市饶平县联饶镇赤岭村农贸市场</t>
  </si>
  <si>
    <t>拟在广东省潮州市饶平县联饶镇赤岭村股份经济合作联合社(余伟华)屋面建设分布式光伏发电项目，项目建设总装机容量170.1KW分布式光伏发电系统，采用全额上网模式，低压接入电网，产品技术及系统安装符合行业标准。购置光伏组件，镀锌钢支架、380V配电箱、逆变器、低压电缆等。房屋建筑面积700平方米。该项目光伏支架为钢结构，平均年发电量约：18.6万kW/h。</t>
  </si>
  <si>
    <t>2501-445122-04-01-795428</t>
  </si>
  <si>
    <t>潮州市圩泰新能源有限公司饶平县詹进光32.43KW分布式光伏发电项目</t>
  </si>
  <si>
    <t xml:space="preserve">潮州市饶平县新丰镇新光社区居委会溪坝工业园路南五巷5号  </t>
  </si>
  <si>
    <t>项目利用潮州市饶平县新丰镇新光社区居委会溪坝工业园路南五巷5号詹进光屋顶建设32.43KW分布式光伏发电项目, 建筑面积170平方米,占地面积170平方米,电站采用光伏组件、逆变器、光伏并网配电箱、光伏支架、电缆等,预计年发电量3.89万度,采用全额上网模式并入南方电网。</t>
  </si>
  <si>
    <t>2501-445122-04-05-325553</t>
  </si>
  <si>
    <t>潮州市逸安新能源有限公司充电桩项目</t>
  </si>
  <si>
    <t>潮州市逸安新能源有限公司</t>
  </si>
  <si>
    <t>潮州市饶平县浮山镇林村顶埔上原石仔场</t>
  </si>
  <si>
    <t>该项目占地面积7866.76平方米,建设安装36台充电桩,第一批建设18台320kv充电桩,3台2500kv变压器,第二批建设18台320kv充电桩,3台2500kv变压器,并建设场地及相关配套设施,计划投资700万元.</t>
  </si>
  <si>
    <t>2501-445122-04-01-859602</t>
  </si>
  <si>
    <t>潮州嘉靖新能源有限公司（林长城）17.04Kw分布式屋顶光伏发电项目</t>
  </si>
  <si>
    <t>潮州嘉靖新能源有限公司</t>
  </si>
  <si>
    <t>潮州市饶平县新塘镇饶丰村后湖郭坪十二横1号</t>
  </si>
  <si>
    <t>本项目租用林长城屋顶，安装17.04kw 分布式光伏发电系统，安装面积约60平方米，安装年后均发电量22152千瓦。采用全额上网模式。</t>
  </si>
  <si>
    <t>2501-445122-04-01-960198</t>
  </si>
  <si>
    <t>佛山市众新映光伏科技有限公司刘朝宾屋顶34.58KW分布式光伏</t>
  </si>
  <si>
    <t>佛山市众新映光伏科技有限公司</t>
  </si>
  <si>
    <t>潮州市饶平县新塘镇新塘村新塘大道777号</t>
  </si>
  <si>
    <t>我司与用户刘朝宾签订屋顶租赁协议，项目拟占用建筑面积(建设用地)42平方米，占地面积(含光伏场区)42平方米，建设装机规模34.58千瓦的光伏发电项目，项目年均发电量5.54万千瓦时，主要设备设施包括单晶硅光伏组件、逆变器支架电缆、并网箱等。项目采用全额上网模式，产品技术系统安装符合国家和行业现行标准。</t>
  </si>
  <si>
    <t>2501-445122-04-05-313044</t>
  </si>
  <si>
    <t>梅州市易成汽车贸易有限公司1920千瓦充电桩项目</t>
  </si>
  <si>
    <t>梅州市易成汽车贸易有限公司</t>
  </si>
  <si>
    <t>潮州市饶平县钱东镇紫云村铁汫公路饶平高铁进站路口左侧空地</t>
  </si>
  <si>
    <t>充电站      1、建筑面积300平方米，占地面积300平方米；变压器容量2000kVA，充电站总功率1920kW； 2、主要建筑物是总控箱以及6个320kw直流充电终端； 3、充电桩类型：直流充电桩，共6个充电枪，满足6台电动汽车同时充电，并对外开放； 4、符合消防安全等充电设施安全运营要求的配套设施和系统。</t>
  </si>
  <si>
    <t>2501-445122-04-01-319359</t>
  </si>
  <si>
    <t xml:space="preserve">潮州市圩泰新能源有限公司饶平县黄泽鑫23.265KW分布式光伏发电项目 </t>
  </si>
  <si>
    <t>潮州市饶平县新塘镇新塘村古敦外洋三横12号</t>
  </si>
  <si>
    <t>项目利用潮州市饶平县新塘镇新塘村古敦外洋三横12号黄泽鑫屋顶建设23.265KW分布式光伏发电项目, 建筑面积116平方米,占地面积116平方米,电站采用光伏组件、逆变器、光伏并网配电箱、光伏支架、电缆等,预计年发电量2.79万度,采用全额上网模式并入南方电网。</t>
  </si>
  <si>
    <t>2501-445122-04-05-552426</t>
  </si>
  <si>
    <t xml:space="preserve">潮州市圩泰新能源有限公司饶平县詹雪彩23.265KW分布式光伏发电项目 </t>
  </si>
  <si>
    <t>潮州市饶平县新丰镇丰联社区居委会新九路17号</t>
  </si>
  <si>
    <t>项目利用潮州市饶平县新丰镇丰联社区居委会新九路17号詹雪彩屋顶建设23.265KW分布式光伏发电项目, 建筑面积120平方米,占地面积120平方米,电站采用光伏组件、逆变器、光伏并网配电箱、光伏支架、电缆等,预计年发电量2.79万度,采用全额上网模式并入南方电网。</t>
  </si>
  <si>
    <t>2501-445122-04-05-887096</t>
  </si>
  <si>
    <t xml:space="preserve">潮州市圩泰新能源有限公司饶平县吴淑娇40.89KW分布式光伏发电项目 </t>
  </si>
  <si>
    <t>潮州市饶平县三饶镇南联村南山陆新村第十三排5号</t>
  </si>
  <si>
    <t>项目利用潮州市饶平县三饶镇南联村南山陆新村第十三排5号（吴淑娇)屋顶建设40.89kW分布式光伏发电项目,建筑面积210平方米,占地面积210平方米,电站采用光伏组件、逆变器、光伏并网配电箱、光伏支架、电缆等,预计年发电量4.91万度,采用全额上网模式并入南方电网。</t>
  </si>
  <si>
    <t>2501-445122-04-05-191993</t>
  </si>
  <si>
    <t>潮州市圩泰新能源有限公司饶平县黄伟奇21.15KW分布式光伏发电项目</t>
  </si>
  <si>
    <t>潮州市饶平县新塘镇新塘村古敦枫树脚一横7号</t>
  </si>
  <si>
    <t>项目利用潮州市饶平县新塘镇新塘村古敦枫树脚一横7号黄伟奇屋顶建设21.15KW分布式光伏发电项目, 建筑面积110平方米,占地面积110平方米,电站采用光伏组件、逆变器、光伏并网配电箱、光伏支架、电缆等,预计年发电量2.54万度,采用全额上网模式并入南方电网。</t>
  </si>
  <si>
    <t>2501-445122-04-05-823027</t>
  </si>
  <si>
    <t>饶平穗发新能源有限公司饶平县上饶镇刘金英16号20.16千瓦分布式光伏发电项目</t>
  </si>
  <si>
    <t>潮州市饶平县上饶镇坝上社区杨下井坵16号</t>
  </si>
  <si>
    <t>我司与当事人（刘金英）已签订屋顶租赁协议。项目地址：广东省潮州市饶平县上饶镇坝上社区杨下井坵16号（刘金英屋顶）。项目建设总装机容量20.16KW分布式光伏发电系统，采用全额上网模式，低压接入电网。购置630Wp等光伏组件设备合计容量20.16KW，购置热镀锌钢支架、配电箱、逆变器、低压电缆等。项目占用屋顶面积约92平方米，建筑面积约92平方米，项目投运后，年新增发电量约2.62万度，共32块板。</t>
  </si>
  <si>
    <t>2501-445122-04-01-495685</t>
  </si>
  <si>
    <t>饶平穗发新能源有限公司饶平县上饶镇刘金英15号20.16千瓦分布式光伏发电项目</t>
  </si>
  <si>
    <t>潮州市饶平县上饶镇坝上社区杨下井坵15号</t>
  </si>
  <si>
    <t>我司与当事人（刘金英）已签订屋顶租赁协议。项目地址：广东省潮州市饶平县上饶镇坝上社区杨下井坵15号（刘金英屋顶）。项目建设总装机容量20.16KW分布式光伏发电系统，采用全额上网模式，低压接入电网。购置630Wp等光伏组件设备合计容量20.16KW，购置热镀锌钢支架、配电箱、逆变器、低压电缆等。项目占用屋顶面积约88平方米，建筑面积约88平方米，项目投运后，年新增发电量约2.62万度，共32块板。</t>
  </si>
  <si>
    <t>2501-445122-04-01-960903</t>
  </si>
  <si>
    <t>潮州市圩泰新能源有限公司饶平县林志浩21.15KW分布式光伏发电项目</t>
  </si>
  <si>
    <t xml:space="preserve">潮州市饶平县三饶镇河口村许厝园41号 </t>
  </si>
  <si>
    <t>项目利用潮州市饶平县三饶镇河口村许厝园41号林志浩屋顶建设21.15KW分布式光伏发电项目, 建筑面积110平方米,占地面积110平方米,电站采用光伏组件、逆变器、光伏并网配电箱、光伏支架、电缆等,预计年发电量2.54万度,采用全额上网模式并入南方电网。</t>
  </si>
  <si>
    <t>2501-445122-04-05-458364</t>
  </si>
  <si>
    <t>汕头市泰煜新能源科技有限公司饶平县新丰镇张松筛17.64千瓦分布式光伏发电项目</t>
  </si>
  <si>
    <t>汕头市泰煜新能源科技有限公司</t>
  </si>
  <si>
    <t>潮州市饶平县新丰镇下葵村乌石楼新一巷22号</t>
  </si>
  <si>
    <t>我司与当事人（张松筛）已签订屋顶租赁协议。项目地址：广东省潮州市饶平县新丰镇下葵村乌石楼新一巷22号（张松筛屋顶）。项目建设总装机容量17.64KW分布式光伏发电系统，采用全额上网模式，低压接入电网。购置630Wp等光伏组件设备合计容量17.64KW，购置热镀锌钢支架、配电箱、逆变器、低压电缆等。项目占用屋顶面积约80平方米，建筑面积约80平方米，项目投运后，年新增发电量约2.29万度，共28块板</t>
  </si>
  <si>
    <t>2501-445122-04-01-677155</t>
  </si>
  <si>
    <t>饶平县鑫兴种养殖专业合作社农用设施建设项目</t>
  </si>
  <si>
    <t>饶平县鑫兴种养殖专业合作社</t>
  </si>
  <si>
    <t>潮州市饶平县新圩镇豪光村</t>
  </si>
  <si>
    <t>项目建设一处占地面积217平方米，建筑面积217平方米的农用设施，用于荔枝、龙眼等水果的临时存储及存放生产工具、肥料、药物等。项目建成后，1年的能耗预估为0.229吨煤。</t>
  </si>
  <si>
    <t>2501-445122-04-01-507301</t>
  </si>
  <si>
    <t>潮州嘉靖新能源有限公司（谢镇富）30.8KW分布式屋顶光伏发电项目</t>
  </si>
  <si>
    <t>潮州市饶平县新丰镇溁西村耀西八巷18号</t>
  </si>
  <si>
    <t>本项目租用谢镇富屋顶，安装30.8kw 分布式光伏发电系统，安装面积约125平方米，安装年后均发电量40040千瓦。采用全额上网模式。</t>
  </si>
  <si>
    <t>2501-445122-04-01-363818</t>
  </si>
  <si>
    <t>潮州嘉靖新能源有限公司（刘荣）23.8KW分布式屋顶光伏发电项目</t>
  </si>
  <si>
    <t>潮州市饶平县新丰镇扬康村扬康路 54 号</t>
  </si>
  <si>
    <t>本项目租用刘荣屋顶，安装23.8kw 分布式光伏发电系统，安装面积约117平方米，安装年后均发电量30940千瓦。采用全额上网模式。</t>
  </si>
  <si>
    <t>2501-445122-04-01-848133</t>
  </si>
  <si>
    <t>益海嘉里（潮州）饲料蛋白开发有限公司0.06765MW分布式光伏发电项目</t>
  </si>
  <si>
    <t>天津嘉华新能源科技有限公司潮州市分公司</t>
  </si>
  <si>
    <t>潮州市饶平县柘林镇潮州临港产业转移园</t>
  </si>
  <si>
    <t>利用益海嘉里（潮州）饲料蛋白开发有限公司厂房屋顶建设分布式光伏发电项目，建筑面积700平方米，占地面积700平方米，总规划容量约为0.06765MWp，年发电量约7万千瓦时，所发电量自发自用，余电上网。项目所采用的设备为组串式逆变器以及多晶硅电池组件。</t>
  </si>
  <si>
    <t>2501-445122-04-01-363424</t>
  </si>
  <si>
    <t>益海嘉里（潮州）食品工业有限公司0.16359MW分布式光伏发电项目</t>
  </si>
  <si>
    <t>利用益海嘉里（潮州）食品工业有限公司厂房屋顶建设分布式光伏发电项目，建筑面积1600平方米，占地面积1600平方米；总规划容量约为0.16359MWp，年发电量约16万千瓦时，所发电量自发自用，余电上网。项目所采用的设备为组串式逆变器以及多晶硅电池组件。</t>
  </si>
  <si>
    <t>2501-445122-04-01-138122</t>
  </si>
  <si>
    <t>益海嘉里（潮州）油脂工业有限公司0.27675MW分布式光伏发电项目</t>
  </si>
  <si>
    <t>利用益海嘉里（潮州）油脂工业有限公司厂房屋顶建设分布式光伏发电项目，建筑面积3000平方米，占地面积3000平方米；总规划容量约为0.27675MWp，年发电量约28万千瓦时，所发电量自发自用，余电上网。项目所采用的设备为组串式逆变器以及多晶硅电池组件。</t>
  </si>
  <si>
    <t>2501-445122-04-01-577855</t>
  </si>
  <si>
    <t>汕头澄海实丰绿色科技有限公司（广东群隆精密科技有限公司屋顶）2709.72kWp分布式光伏发电项目</t>
  </si>
  <si>
    <t>汕头澄海实丰绿色科技有限公司</t>
  </si>
  <si>
    <t>潮州市饶平县樟溪镇樟溪低碳工业园区内</t>
  </si>
  <si>
    <t>本项目拟利用广东群隆精密科技有限公司屋顶面积13700平方米，建设2709.72kWp分布式光伏发电系统，系统由光伏组件（晶澳光伏585Wp组件）共4672片、逆变器（17个110KW逆变器，8个30KW的逆变器、13个30KW的逆变器）、汇流箱、光伏支架、配电设备等组成。以“自发自用，余电上网”方式并网。预计首年发电量325万度。产品技术及系统安装按国家及行业标准执行。</t>
  </si>
  <si>
    <t>2501-445122-04-01-768600</t>
  </si>
  <si>
    <t>潮州市圩泰新能源有限公司饶平县黄莱英24.675KW分布式光伏发电项目</t>
  </si>
  <si>
    <t xml:space="preserve">潮州市饶平县新塘镇乌洋村石路西13号 </t>
  </si>
  <si>
    <t>项目利用广东省潮州市饶平县新塘镇乌洋村石路西13号（黄莱英)屋顶建设24.675kW分布式光伏发电项目,建筑面积130平方米,占地面积130平方米,电站采用光伏组件、逆变器、光伏并网配电箱、光伏支架、电缆等,预计年发电量2.96万度,采用全额上网模式并入南方电网。</t>
  </si>
  <si>
    <t>2501-445122-04-05-791552</t>
  </si>
  <si>
    <t>潮州市圩泰新能源有限公司饶平县黄名生25.38KW分布式光伏发电项目</t>
  </si>
  <si>
    <t>潮州市饶平县新塘镇新塘村古敦枫树脚一横8号</t>
  </si>
  <si>
    <t>项目利用潮州市饶平县新塘镇新塘村古敦枫树脚一横8号（黄名生)屋顶建设25.38kW分布式光伏发电项目,建筑面积130平方米,占地面积130平方米,电站采用光伏组件、逆变器、光伏并网配电箱、光伏支架、电缆等,预计年发电量3.2万度,采用全额上网模式并入南方电网。</t>
  </si>
  <si>
    <t>2501-445122-04-05-875513</t>
  </si>
  <si>
    <t>饶平穗发新能源有限公司饶平县饶洋镇邱建厂23.94千瓦分布式光伏发电项目</t>
  </si>
  <si>
    <t>潮州市饶平县饶洋镇水东村兴饶楼新粤路1656号</t>
  </si>
  <si>
    <t>我司与当事人（邱建厂）已签订屋顶租赁协议。项目地址：广东省潮州市饶平县饶洋镇水东村兴饶楼新粤路1656号（邱建厂屋顶）。项目建设总装机容量23.94KW分布式光伏发电系统，采用全额上网模式，低压接入电网。购置630Wp等光伏组件设备合计容量23.94KW，购置热镀锌钢支架、380V配电箱、逆变器、低压电缆等。项目占用屋顶面积约94平方米，建筑面积约94平方米，项目投运后，年新增发电量约3.2万度，共38块板。</t>
  </si>
  <si>
    <t>2501-445122-04-01-722656</t>
  </si>
  <si>
    <t>饶平穗发新能源有限公司饶平县供销社系统钱东镇百货大楼85.05Kw分布式光伏项目</t>
  </si>
  <si>
    <t>潮州市饶平县钱东镇镇南路钱东镇百货大楼</t>
  </si>
  <si>
    <t>本项目计划在饶平县钱东镇百货大楼屋顶装设85.05Kw分布式光伏发电系统，采用全额上网模式接入电网。购置630Wp光伏组件，主要由热镀锌钢支架、配电柜、汇流箱、逆变器、电缆等组成。项目占用屋顶面积约539平方米，共135块光伏组件。</t>
  </si>
  <si>
    <t>2501-445122-04-05-247602</t>
  </si>
  <si>
    <t>饶平穗发新能源有限公司饶平县供销社系统上饶镇供销社40.95Kw分布式光伏项目</t>
  </si>
  <si>
    <t>潮州市饶平县上饶镇上饶供销社</t>
  </si>
  <si>
    <t>本项目计划在饶平县上饶镇供销社屋顶装设40.95Kw分布式光伏发电系统，采用全额上网模式接入电网。购置630Wp光伏组件，主要由热镀锌钢支架、配电柜、汇流箱、逆变器、电缆等组成。项目占用屋顶面积约221平方米，建筑面积约221平方米，共65块光伏组件。</t>
  </si>
  <si>
    <t>2501-445122-04-01-529778</t>
  </si>
  <si>
    <t>饶平县东山镇东南村、东山村、东明村5.88MW分布式光伏发电项目</t>
  </si>
  <si>
    <t>饶平华享新能源有限公司</t>
  </si>
  <si>
    <t>潮州市饶平县东山镇东南村、东明村、东山村</t>
  </si>
  <si>
    <t>项目占地面积约30000平方米，由饶平华享新能源有限公司投资开发5.88MW分布式光伏发电项目系统(本备案项目容量为交流侧容量)， 主要设备设施包括光伏组件、逆变器、支架、产品技术电缆、并网箱等，集电线路送出线路，项目采用全额上网模式，产品技术及系统安装符合国家和行业现行标准。项目建成后，项目年平均发电量约583.37万千瓦时</t>
  </si>
  <si>
    <t>2501-445122-04-01-303657</t>
  </si>
  <si>
    <t>饶平县东山镇红丰村、湖岭村、西山村5.9MW分布式光伏发电项目</t>
  </si>
  <si>
    <t>潮州市饶平县东山镇红丰村、湖岭村、西山村</t>
  </si>
  <si>
    <t>项目占地面积约30000平方米，由饶平华享新能源有限公司投资开发5.9MW分布式光伏发电项目系统(本备案项目容量为交流侧容量)， 主要设备设施包括光伏组件、逆变器、支架、产品技术电缆、并网箱等，集电线路送出线路，项目采用全额上网模式，产品技术及系统安装符合国家和行业现行标准。项目建成后，项目年平均发电量约583.37万千瓦时</t>
  </si>
  <si>
    <t>2501-445122-04-01-940662</t>
  </si>
  <si>
    <t>潮州嘉靖新能源有限公司（谢辉州）25.2KW分布式屋顶光伏发电项目</t>
  </si>
  <si>
    <t>潮州市饶平县新丰镇溁西五全溁西路 119 号</t>
  </si>
  <si>
    <t>该项目利用谢辉州屋顶建设25.2KW分布式光伏发电站，建筑面积81平方米，占地面积81平方米，主要购置安装光伏组件、并网逆变器、支架、低压输配电箱监控系统等配套设施等，预计年发电量3.28万度/年，采用”全额上网“并入电网，我司与户主已签订相关合同.</t>
  </si>
  <si>
    <t>2501-445122-04-01-471822</t>
  </si>
  <si>
    <t>潮州嘉靖新能源有限公司（谢建议）25.2KW分布式屋顶光伏发电项目</t>
  </si>
  <si>
    <t>潮州市饶平县新丰镇溁西五全一巷 5 号</t>
  </si>
  <si>
    <t>该项目利用谢建议屋顶建设25.2KW分布式光伏发电站，建筑面积104平方米，占地面积104平方米，主要购置安装光伏组件、并网逆变器、支架、低压输配电箱监控系统等配套设施等，预计年发电量3.28万度/年，采用”全额上网“并入电网，我司与户主已签订相关合同.</t>
  </si>
  <si>
    <t>2501-445122-04-01-489943</t>
  </si>
  <si>
    <t>潮州嘉靖新能源有限公司（谢丽芳）42KW分布式屋顶光伏发电项目</t>
  </si>
  <si>
    <t>潮州市饶平县新丰镇大光大楼新村南 3 号</t>
  </si>
  <si>
    <t>该项目利用谢丽芳屋顶建设42KW分布式光伏发电站，建筑面积128平方米，占地面积128平方米，主要购置安装光伏组件、并网逆变器、支架、低压输配电箱监控系统等配套设施等，预计年发电量5.5万度/年，采用”全额上网“并入电网，我司与户主已签订相关合同.</t>
  </si>
  <si>
    <t>2501-445122-04-01-745759</t>
  </si>
  <si>
    <t>饶平县东山镇东明村篮球场、停车场180KW分布式光伏发电项目</t>
  </si>
  <si>
    <t>潮州市饶平县东山镇东明村篮球场、停车场</t>
  </si>
  <si>
    <t>项目占地面积约850平方米，由饶平华享新能源有限公司投资开发180KW分布式光伏发电项目系统(本备案项目容量为交流侧容量)， 主要设备设施包括光伏组件、逆变器、支架、产品技术电缆、并网箱等，集电线路送出线路，项目采用全额上网模式，产品技术及系统安装符合国家和行业现行标准。项目建成后，项目年平均发电量约18.5万千瓦时</t>
  </si>
  <si>
    <t>2501-445122-04-01-851811</t>
  </si>
  <si>
    <t>潮州嘉靖新能源有限公司（张灵芝）44.73KW分布式屋顶光伏发电项目</t>
  </si>
  <si>
    <t>潮州市饶平县新丰镇新光溪坝工业园路 170 号</t>
  </si>
  <si>
    <t>该项目利用张灵芝屋顶建设44.73KW分布式光伏发电站，建筑面积205平方米，占地面积205平方米，主要购置安装光伏组件、并网逆变器、支架、低压输配电箱监控系统等配套设施等，预计年发电量5.82万度/年，采用”全额上网“并入电网，我司与户主已签订相关合同.</t>
  </si>
  <si>
    <t>2501-445122-04-01-324803</t>
  </si>
  <si>
    <t>潮州市圩泰新能源有限公司饶平县林信鑫33.84KW分布式光伏发电项目</t>
  </si>
  <si>
    <t>潮州市饶平县联饶镇潮刘寨后巷9号</t>
  </si>
  <si>
    <t>项目利用广东省潮州市饶平县联饶镇潮刘寨后巷9号林信鑫屋顶建设33.84KW分布式光伏发电项目,建筑面积117平方米,占地面积117平方米,电站采用光伏组件、逆变器、光伏并网配电箱、光伏支架、电缆等，,预计年发电量4.06万度,采用全额上网模式并入南方电网。</t>
  </si>
  <si>
    <t>2501-445122-04-05-450253</t>
  </si>
  <si>
    <t>饶平县东山镇大片村、长教村5.98MW分布式光伏发电项目</t>
  </si>
  <si>
    <t>潮州市饶平县东山镇长教村与大片村</t>
  </si>
  <si>
    <t>项目占地面积约30000平方米，由饶平华享新能源有限公司投资开发5.98MW分布式光伏发电项目系统（本备案项目容量为交流侧容量），主要设备设施包括光伏组件、逆变器、支架、产品技术电缆、并网箱等，集电线路送出线路，项目采用全额上网模式，产品技术及系统安装符合国家和行业现行标准。项目建成后，项目年平均发电量约583.37万千瓦时</t>
  </si>
  <si>
    <t>2501-445122-04-01-908526</t>
  </si>
  <si>
    <t>新建漳州至汕头高速铁路（广东段）站前工程 ZSGDSG-1标段1号拌和站</t>
  </si>
  <si>
    <t>中铁十二局集团有限公司</t>
  </si>
  <si>
    <t>潮州市饶平县黄冈镇霞东村</t>
  </si>
  <si>
    <t>拌和站占地面积约14573平方米,主要供应新建漳汕高铁（广东段）站前工程ZSGDSG-1标段长乐隧道、路基1、饶平南站0#～87#墩施工用混凝土；配备拌和楼2栋（2×HZS180型），该拌和站每小时可生产80m³混凝土。建筑面积：8000.0 平方米占地面积：14573.0 平方米。</t>
  </si>
  <si>
    <t>2501-445122-04-01-971514</t>
  </si>
  <si>
    <t>饶平县榕园汽车充电站</t>
  </si>
  <si>
    <t>饶平县榕园汽车充电站（个体工商户）</t>
  </si>
  <si>
    <t>潮州市饶平县浮滨镇麦园下坡下</t>
  </si>
  <si>
    <t>计划在充电站内建设4个充电车位，新建两台两侧双枪的一体式120kw直流充电桩，总功率240kw，并配备消防设备和实施。</t>
  </si>
  <si>
    <t>2501-445122-04-01-890101</t>
  </si>
  <si>
    <t>河源维初新能源科技有限公司136.08KW分布式光伏发电项目（邱常青屋顶）</t>
  </si>
  <si>
    <t>河源维初新能源科技有限公司</t>
  </si>
  <si>
    <t>潮州市饶平县三饶镇南联村鲤鱼墩3号附1号</t>
  </si>
  <si>
    <t>项目拟占用屋顶面积665平方米，建设总装机规模136.08KW的光伏发电项目。主要设备设施包括单晶硅光伏组件，逆变器支架电缆、并网箱等。项目采用全额上网模式，产品技术系统安装符合国家和行业现行标准。</t>
  </si>
  <si>
    <t>2501-445122-04-01-676881</t>
  </si>
  <si>
    <t>潮州华瀛液化天然气接收站项目配套LNG码头改建工程</t>
  </si>
  <si>
    <t>华瀛天然气股份有限公司</t>
  </si>
  <si>
    <t xml:space="preserve">潮州市饶平县所城镇新能源产业园华瀛天然气股份有限公司  广东饶平潮州港经济开发区 </t>
  </si>
  <si>
    <t>本工程为已建LNG码头的改造项目，以满足8万方以下（8,500m3~80,000m3）LNG 运输船与加注船的靠泊，主要建设内容包含：新建2组防撞靠船设施，内侧两个系缆墩和靠船墩上安装6套导缆装置，改造2套辅助靠泊激光测距仪。</t>
  </si>
  <si>
    <t>2501-445122-04-01-735378</t>
  </si>
  <si>
    <t>汕头市泰煜新能源科技有限公司饶平县饶洋镇林轩坡34.54千瓦分布式光伏发电项目</t>
  </si>
  <si>
    <t>潮州市饶平县饶洋镇水南村石头林楼角北8号</t>
  </si>
  <si>
    <t>我司与当事人（林轩坡）已签订屋顶租赁协议。项目地址：广东省潮州市饶平县饶洋镇水南村石头林楼角北8号（林轩坡屋顶）。项目建设总装机容量34.54KW分布式光伏发电系统，采用全额上网模式，低压接入电网。购置630Wp等光伏组件设备合计容量34.54KW，购置热镀锌钢支架、配电箱、逆变器、低压电缆等。项目占用屋顶面积约129平方米，建筑面积约129平方米，项目投运后，年新增发电量约4.49万度，共55块板。</t>
  </si>
  <si>
    <t>2501-445122-04-01-355939</t>
  </si>
  <si>
    <t>潮州嘉靖新能源有限公司（王长义）22.72Kw分布式屋顶光伏发电项目</t>
  </si>
  <si>
    <t xml:space="preserve">潮州市饶平县浮山镇东官村新开发区    </t>
  </si>
  <si>
    <t>本项目租用王长义屋顶，安装22.72kw 分布式光伏发电系统，安装面积约103平方米，安装710W光伏板32块，安装年后均发电量41464千瓦。采用全额上网模式</t>
  </si>
  <si>
    <t>2501-445122-04-01-485992</t>
  </si>
  <si>
    <t>潮州嘉靖新能源有限公司（王伟胜）46.15Kw分布式屋顶光伏发电项目</t>
  </si>
  <si>
    <t>潮州市饶平县浮山镇浮山村环南路第一局</t>
  </si>
  <si>
    <t>本项目租用王伟胜屋顶，安装46.15kw 分布式光伏发电系统，安装面积约175平方米，安装710W光伏板65块，安装年后均发电量84223千瓦。采用全额上网模式</t>
  </si>
  <si>
    <t>2501-445122-04-01-268738</t>
  </si>
  <si>
    <t>潮州嘉靖新能源有限公司（王丰顺）29.8Kw分布式屋顶光伏发电项目</t>
  </si>
  <si>
    <t>潮州市饶平县浮山镇浮山圩車堀头</t>
  </si>
  <si>
    <t>本项目租用王丰顺屋顶，安装29.82kw 分布式光伏发电系统，安装面积约49平方米，安装710W光伏板42块，安装年后均发电量54421千瓦。采用全额上网模式</t>
  </si>
  <si>
    <t>2501-445122-04-01-377614</t>
  </si>
  <si>
    <t>广东弘方药业有限公司制药项目</t>
  </si>
  <si>
    <t>广东弘方药业有限公司</t>
  </si>
  <si>
    <t xml:space="preserve">潮州市饶平县樟溪镇饶平县樟溪镇樟溪低碳工业区横四路南之一  </t>
  </si>
  <si>
    <t>广东弘方药业有限公司制药项目以生产中药饮片，中成药为主，公司具备生产所需中级职称的执业药师，QA,QC等符合GMP生产的专业人才；主要投入为符合GMP审查的洁净生产车间，实验室，熊胆冻干粉生产所需设备，包括冻干机，洗、烘、灌联动线，贴签，灯检，高效液湘色谱仪、显微镜等相关设备；生产规模年产值可达3000万元，主要用于临床使用及OTC及相关保健品市场；预计年均销售收入约3000万元，本项目自有资金进行投资。可创税约100万元，解决当场劳动力30名。
建筑面积：2100.0 平方米占地面积：2100.0 平方米</t>
  </si>
  <si>
    <t>2501-445122-04-01-296302</t>
  </si>
  <si>
    <t>潮州市雅宇新能源有限公司127.56千瓦分布式光伏发电项目</t>
  </si>
  <si>
    <t>潮州市雅宇新能源有限公司</t>
  </si>
  <si>
    <t>潮州市饶平县饶洋镇水东村凤岭南路村道路尾</t>
  </si>
  <si>
    <t>本项目计划在广东省潮州市饶平县饶洋镇潮州市雅宇新能源有限公司厂房屋顶装设127.56千瓦分布式光伏发电系统，采用自发自用，余电上网模式接入电网。其中一部分建筑面积为200平方米的购置460Wp光伏组件91块，另外一部分建筑面积为396平方米的购置630组件114块。设备合计容量127.56千瓦，主要由热镀锌钢支架、配电柜、汇流箱、逆变器、电缆等组成。项目占用屋顶面积约596平方米，建筑面积约596平方米，项目投运后，年新增发电量约16.58万度，共205块板。</t>
  </si>
  <si>
    <t>2501-445122-04-01-235110</t>
  </si>
  <si>
    <t>潮州嘉靖新能源有限公司（谢博）24.14KW分布式屋顶光伏发电项目</t>
  </si>
  <si>
    <t>潮州市饶平县新丰镇溁西管理区竹围村3巷27号</t>
  </si>
  <si>
    <t>该项目利用谢博屋顶建设24.14KW分布式光伏发电站，建筑面积75平方米，占地面积75平方米，主要购置安装光伏组件、并网逆变器、支架、低压输配电箱监控系统等配套设施等，预计年发电量3.14万度/年，采用”全额上网“并入电网，我司与户主已签订相关合同.</t>
  </si>
  <si>
    <t>2501-445122-04-01-379904</t>
  </si>
  <si>
    <t>潮州嘉靖新能源有限公司（林之建）23.43KW分布式屋顶光伏发电项目</t>
  </si>
  <si>
    <t>潮州市饶平县新丰镇仙坑场宫角一巷3号</t>
  </si>
  <si>
    <t>该项目利用林之建屋顶建设23.43KW分布式光伏发电站，建筑面积96平方米，占地面积96平方米，主要购置安装光伏组件、并网逆变器、支架、低压输配电箱监控系统等配套设施等，预计年发电量3.04万度/年，采用”全额上网“并入电网，我司与户主已签订相关合同.</t>
  </si>
  <si>
    <t>2501-445122-04-01-531125</t>
  </si>
  <si>
    <t>潮州嘉靖新能源有限公司（刘远安）72.42KW分布式屋顶光伏发电项目</t>
  </si>
  <si>
    <t>潮州市饶平县新丰镇洞泉村老圩老屋围1号</t>
  </si>
  <si>
    <t>该项目利用刘远安屋顶建设72.42KW分布式光伏发电站，建筑面积300平方米，占地面积300平方米，主要购置安装光伏组件、并网逆变器、支架、低压输配电箱监控系统等配套设施等，预计年发电量9.41万度/年，采用”全额上网“并入电网，我司与户主已签订相关合同.</t>
  </si>
  <si>
    <t>2501-445122-04-01-472028</t>
  </si>
  <si>
    <t>兴宁市融盈新能源科技有限公司(陈晓蓉)69.16KW分布式光伏发电项目</t>
  </si>
  <si>
    <t>兴宁市融盈新能源科技有限公司</t>
  </si>
  <si>
    <t>潮州市饶平县钱东镇紫云村港畔洋乡香门市6号</t>
  </si>
  <si>
    <t>项目利用潮州市饶平县钱东镇紫云村港畔洋乡香门市6号陈晓蓉屋顶建设69.16KW分布式光伏发电项目, 陈晓蓉自建房屋占地面积304平方米，3层建筑面积约912平方米,本次光伏电站安装在陈晓蓉自建房屋屋顶。电站采用光伏组件、逆变器、光伏并网配电箱、光伏支架、电缆等,预计年发电量8万度,我司与陈晓蓉已签订相关合同, 采用全额上网模式并入南方电网。</t>
  </si>
  <si>
    <t>2501-445122-04-05-869113</t>
  </si>
  <si>
    <t>潮州市圩泰新能源有限公司饶平县蔡妙慧39.48KW分布式光伏发电项目</t>
  </si>
  <si>
    <t>潮州市饶平县联饶镇山门管区迎宾大道东面1号的房屋之1.之2</t>
  </si>
  <si>
    <t>项目利用广东省潮州市饶平县联饶镇山门管区迎宾大道东面1号的房屋之1.之2 蔡妙慧屋顶建设39.48KW分布式光伏发电项目,建筑面积155平方米,占地面积155平方米,电站采用光伏组件、逆变器、光伏并网配电箱、光伏支架、电缆等，,预计年发电量4.73万度,采用全额上网模式并入南方电网。</t>
  </si>
  <si>
    <t>2501-445122-04-05-966173</t>
  </si>
  <si>
    <t>潮州市圩泰新能源有限公司饶平县黄伟德29.61KW分布式光伏发电项目</t>
  </si>
  <si>
    <t>潮州市饶平县汤溪镇花桥村25号</t>
  </si>
  <si>
    <t>项目利用广东省潮州市饶平县汤溪镇花桥村25号黄伟德屋顶建设29.61KW分布式光伏发电项目,建筑面积137平方米,占地面积137平方米,电站采用光伏组件、逆变器、光伏并网配电箱、光伏支架、电缆等，,预计年发电量3.55万度,采用全额上网模式并入南方电网。</t>
  </si>
  <si>
    <t>2502-445122-04-05-847579</t>
  </si>
  <si>
    <t xml:space="preserve">河源沛光光伏发电有限公司（李焕先）17.92kW屋顶分布式光伏发电项目 </t>
  </si>
  <si>
    <t>河源沛光光伏发电有限公司</t>
  </si>
  <si>
    <t>潮州市饶平县柘林镇内里前铺仔</t>
  </si>
  <si>
    <t>拟在柘林镇内里前里李焕先17.92KW房屋屋顶建设光伏发电站，占用屋顶总面积约有58平方米，采用光伏组件、逆变器等配件，以纯租赁、全额上网模式开发，预计年发电量19.712千瓦时。</t>
  </si>
  <si>
    <t>2502-445122-04-05-635398</t>
  </si>
  <si>
    <t>2025-02-06</t>
  </si>
  <si>
    <t>潮州市圩泰新能源有限公司饶平县林木涛24.50kW分布式光伏发电项目</t>
  </si>
  <si>
    <t>潮州市饶平县新塘镇顶厝村大巷北1号</t>
  </si>
  <si>
    <t>项目利用广东省潮州市饶平县新塘镇顶厝村大巷北1号（林木涛)屋顶建设24.50kW分布式光伏发电项目,建筑面积125平方米,占地面积125平方米,电站采用光伏组件、逆变器、光伏并网配电箱、光伏支架、电缆等,预计年发电量3.1万度,采用全额上网模式并入南方电网。</t>
  </si>
  <si>
    <t>2502-445122-04-05-706808</t>
  </si>
  <si>
    <t>潮州市圩泰新能源有限公司饶平县黄国胜25.38kW分布式光伏发电项目</t>
  </si>
  <si>
    <t>潮州市饶平县新塘镇新塘村古敦德崇楼前5号</t>
  </si>
  <si>
    <t>项目利用广东省潮州市饶平县新塘镇新塘村古敦德崇楼前5号黄国胜屋顶建设25.38kW分布式光伏发电项目,建筑面积130平方米,占地面积130平方米,电站采用光伏组件、逆变器、光伏并网配电箱、光伏支架、电缆等,预计年发电量3.2万度,采用全额上网模式并入南方电网。</t>
  </si>
  <si>
    <t>2502-445122-04-05-808206</t>
  </si>
  <si>
    <t>2025-02-07</t>
  </si>
  <si>
    <t xml:space="preserve">河源沛光光伏发电有限公司（李志先）15.36kW屋顶分布式光伏发电项目 </t>
  </si>
  <si>
    <t>潮州市饶平县柘林镇内里 前埠三巷6号</t>
  </si>
  <si>
    <t>拟在柘林镇内里前埠李志先15.36KW房屋屋顶建设光伏发电站，占用屋顶总面积约有55平方米，采用光伏组件、逆变器等配件，以纯租赁、全额上网模式开发，预计年发电量16.896千瓦时。</t>
  </si>
  <si>
    <t>2502-445122-04-05-759795</t>
  </si>
  <si>
    <t xml:space="preserve">河源沛光光伏发电有限公司（李用先）16kW屋顶分布式光伏发电项目 </t>
  </si>
  <si>
    <t>潮州市饶平县柘林镇内里前铺子</t>
  </si>
  <si>
    <t>拟在柘林镇内里前李用先16KW房屋屋顶建设光伏发电站，占用屋顶总面积约有58平方米，采用光伏组件、逆变器等配件，以纯租赁、全额上网模式开发，预计年发电量17.6千瓦时。</t>
  </si>
  <si>
    <t>2502-445122-04-05-849271</t>
  </si>
  <si>
    <t>揭阳市兴德源新能源科技有限公司（吴瑞泓）42.210kW屋顶分布式光伏发电项目</t>
  </si>
  <si>
    <t>揭阳市兴德源新能源科技有限公司</t>
  </si>
  <si>
    <t>潮州市饶平县钱东镇大陇社区新堤顶23号</t>
  </si>
  <si>
    <t>我司与吴瑞泓签订户用分布式光伏屋顶租赁协议，拟投资建设共42.210kW分布式光伏发电项目，屋顶面积约145.8平方米，占地面积（含光伏场区）145.8平方米，建设光伏发电项目。项目年平均发电量为5.1万度，采用670W光伏组件，光伏并网配电箱，逆变器，光伏支架，电缆等。采用全额上网模式，低压接入电网，产品技术及系统符合国家和行业标准。</t>
  </si>
  <si>
    <t>2502-445122-04-01-503120</t>
  </si>
  <si>
    <t>2025-02-08</t>
  </si>
  <si>
    <t>潮州市圩泰新能源有限公司饶平县詹惠娇126.9kW分布式光伏发电项目</t>
  </si>
  <si>
    <t>潮州市饶平县新丰镇溁东村里杨路口2号楼</t>
  </si>
  <si>
    <t>项目利用潮州市饶平县新丰镇溁东村里杨路口2号楼（詹惠娇）屋顶建设126.9kW分布式光伏发电项目,建筑面积650平方米,占地面积650平方米,电站采用光伏组件、逆变器、光伏并网配电箱、光伏支架、电缆等,预计年发电量16.2万度,采用全额上网模式并入南方电网。</t>
  </si>
  <si>
    <t>2502-445122-04-05-545560</t>
  </si>
  <si>
    <t>2025-02-11</t>
  </si>
  <si>
    <t>潮州市圩泰新能源有限公司饶平县詹月娇37.365kW分布式光伏发电项目</t>
  </si>
  <si>
    <t>潮州市饶平县新丰镇大光村横柱西一巷6号</t>
  </si>
  <si>
    <t>项目利用潮州市饶平县新丰镇大光村横柱西一巷6号（詹月娇）屋顶建设37.365kW分布式光伏发电项目,建筑面积190平方米,占地面积190平方米,电站采用光伏组件、逆变器、光伏并网配电箱、光伏支架、电缆等,预计年发电量4.48万度,采用全额上网模式并入南方电网。</t>
  </si>
  <si>
    <t>2502-445122-04-05-917769</t>
  </si>
  <si>
    <t>河源维初新能源科技有限公司（张俊龙）24.85KW分布式光伏·发电项目</t>
  </si>
  <si>
    <t>潮州市饶平县黄冈镇新霞村长条池一行西之3号</t>
  </si>
  <si>
    <t>河源维初新能源科技有限公司潮安分公司，拟在广东省潮州市饶平县黄冈镇新霞村长条池一行西之3号(张俊龙)屋面上铁皮建设光伏项目。项目开工前拆除部分，改投资建设分布式光伏，项目建设总装机容量24.85KW。分布式光伏发电系统，采用全额上网模式，低压接入电网，产品技术及系统安装符合行业标准。该项目光伏支架为钢结构，平均年发电量约：2.7万kW/h。</t>
  </si>
  <si>
    <t>2502-445122-04-01-607085</t>
  </si>
  <si>
    <t>汕头星灵新能源科技有限公司（王伟胜）46.15KW分布式光伏发电项目</t>
  </si>
  <si>
    <t>汕头星灵新能源科技有限公司</t>
  </si>
  <si>
    <t>我司与王伟胜签订户用分布式光伏屋顶租赁协议，安装46.15kw 分布式光伏发电系统，安装面积约175平方米，安装710W光伏板65块，安装年后均发电量84223千瓦。主要包括单晶光伏组件、逆变器、配电箱等。项目采用全额上网模式，产品技术及系统符合国家和行业标准。</t>
  </si>
  <si>
    <t>2502-445122-04-01-823010</t>
  </si>
  <si>
    <t>汕头星灵新能源科技有限公司（王丰顺）29.82KW分布式光伏发电项目</t>
  </si>
  <si>
    <t>我司与王丰顺签订户用分布式光伏屋顶租赁协议，安装29.82kw 分布式光伏发电系统，安装面积约49平方米，安装710W光伏板42块，安装年后均发电量54421千瓦。主要包括单晶光伏组件、逆变器、配电箱等。项目采用全额上网模式，产品技术及系统符合国家和行业标准。</t>
  </si>
  <si>
    <t>2502-445122-04-01-473657</t>
  </si>
  <si>
    <t>汕头星灵新能源科技有限公司（陈淑火）21.3KW分布式光伏发电项目</t>
  </si>
  <si>
    <t>潮州市饶平县钱东镇灰寨村大卫一巷7号</t>
  </si>
  <si>
    <t>我司与陈淑火签订户用分布式光伏屋顶租赁协议，安装21.3kw 分布式光伏发电系统，安装面积约96平方米，安装710W光伏板30块，安装年后均发电量38872千瓦。主要包括单晶光伏组件、逆变器、配电箱等。项目采用全额上网模式，产品技术及系统符合国家和行业标准。</t>
  </si>
  <si>
    <t>2502-445122-04-01-768293</t>
  </si>
  <si>
    <t>潮州嘉靖新能源有限公司（刘振宇）29.82KW分布式屋顶光伏发电项目</t>
  </si>
  <si>
    <t>潮州市饶平县新丰镇扬康村旧楼振阳路五巷1号</t>
  </si>
  <si>
    <t>该项目利用刘振宇屋顶建设29.82KW分布式光伏发电站，建筑面积84平方米，占地面积84平方米，主要购置安装光伏组件、并网逆变器、支架、低压输配电箱监控系统等配套设施等，预计年发电量3.87万度/年，采用”全额上网“并入电网，我司与户主已签订相关合同.</t>
  </si>
  <si>
    <t>2502-445122-04-01-749379</t>
  </si>
  <si>
    <t>潮州市圩泰新能源有限公司饶平县张泽绪23.265kW分布式光伏发电项目</t>
  </si>
  <si>
    <t>潮州市饶平县三饶镇凤岭村岭新大兰5号</t>
  </si>
  <si>
    <t>项目利用潮州市饶平县三饶镇凤岭村岭新大兰5号（张泽绪）屋顶建设23.265kW分布式光伏发电项目,建筑面积120平方米,占地面积120平方米,电站采用光伏组件、逆变器、光伏并网配电箱、光伏支架、电缆等,预计年发电量3万度,采用全额上网模式并入南方电网。</t>
  </si>
  <si>
    <t>2502-445122-04-05-363095</t>
  </si>
  <si>
    <t>潮州市圩泰新能源有限公司饶平县张旭弟28.2kW分布式光伏发电项目</t>
  </si>
  <si>
    <t>潮州市饶平县三饶镇凤岭村岭新19号</t>
  </si>
  <si>
    <t>项目利用潮州市饶平县三饶镇凤岭村岭新19号（张旭弟）屋顶建设28.2kW分布式光伏发电项目,建筑面积150平方米,占地面积150平方米,电站采用光伏组件、逆变器、光伏并网配电箱、光伏支架、电缆等,预计年发电量3.6万度,采用全额上网模式并入南方电网。</t>
  </si>
  <si>
    <t>2502-445122-04-05-617609</t>
  </si>
  <si>
    <t>潮州市圩泰新能源有限公司饶平县黄志雄25.38kW分布式光伏发电项目</t>
  </si>
  <si>
    <t>潮州市饶平县新塘镇南淳村学校前7号</t>
  </si>
  <si>
    <t>项目利用潮州市饶平县新塘镇南淳村学校前7号（黄志雄）屋顶建设25.38kW分布式光伏发电项目,建筑面积130平方米,占地面积130平方米,电站采用光伏组件、逆变器、光伏并网配电箱、光伏支架、电缆等,预计年发电量3.2万度,采用全额上网模式并入南方电网。</t>
  </si>
  <si>
    <t>2502-445122-04-05-819307</t>
  </si>
  <si>
    <t>潮州市圩泰新能源有限公司饶平县黄树钿25.38kW分布式光伏发电项目</t>
  </si>
  <si>
    <t>潮州市饶平县新塘镇乌洋村乌洋一道98号</t>
  </si>
  <si>
    <t>项目利用潮州市饶平县新塘镇乌洋村乌洋一道98号（黄树钿）屋顶建设25.38kW分布式光伏发电项目,建筑面积130平方米,占地面积130平方米,电站采用光伏组件、逆变器、光伏并网配电箱、光伏支架、电缆等,预计年发电量3.2万度,采用全额上网模式并入南方电网。</t>
  </si>
  <si>
    <t>2502-445122-04-05-180044</t>
  </si>
  <si>
    <t>汕头星灵新能源科技有限公司（陈任坤）42.6KW分布式光伏发电项目</t>
  </si>
  <si>
    <t>潮州市饶平县大埕镇田美村大路东二巷2号</t>
  </si>
  <si>
    <t>我司与陈任坤签订户用分布式光伏屋顶租赁协议，安装42.6kw 分布式光伏发电系统，安装面积约180平方米，安装710W光伏板60块，安装年后均发电量77745千瓦。主要包括单晶光伏组件、逆变器、配电箱等。项目采用全额上网模式，产品技术及系统符合国家和行业标准。</t>
  </si>
  <si>
    <t>2502-445122-04-01-219759</t>
  </si>
  <si>
    <t>饶平县浮山镇东官村管理区滨山路距胜利桥头50米新建汽车充电桩新建项目</t>
  </si>
  <si>
    <t>饶平县文妙汽车充电站（个体工商户）</t>
  </si>
  <si>
    <t>潮州市饶平县浮山镇滨山路距胜利桥头五十米处</t>
  </si>
  <si>
    <t>项目拟在滨山路往浮滨方向距胜利桥头五十米处建设2个160KW直流快充双枪汽车充电桩，并配套相应的管理人员与消防设备，同时规划4个车位（预计占地面积为40平方米）供新能源汽车充电使用。</t>
  </si>
  <si>
    <t>2502-445122-04-01-138743</t>
  </si>
  <si>
    <t>汕头星灵新能源科技有限公司（朱名元）19.17KW分布式光伏发电项目</t>
  </si>
  <si>
    <t xml:space="preserve">潮州市饶平县新塘镇管区桥头朱村   </t>
  </si>
  <si>
    <t>我司与朱名元签订户用分布式光伏屋顶租赁协议，安装19.17kw 分布式光伏发电系统，安装面积约95平方米，安装710W光伏板27块，安装年后均发电量34985千瓦。主要包括单晶光伏组件、逆变器、配电箱等。项目采用全额上网模式，产品技术及系统符合国家和行业标准。</t>
  </si>
  <si>
    <t>2502-445122-04-01-287794</t>
  </si>
  <si>
    <t>2025-02-12</t>
  </si>
  <si>
    <t>潮州嘉靖新能源有限公司（刘宏源）68.16KW分布式屋顶光伏发电项目</t>
  </si>
  <si>
    <t>潮州市饶平县新丰镇扬康村扬康路 390 号</t>
  </si>
  <si>
    <t>本项目租用刘宏源屋顶，安装68.16kw 分布式屋顶光伏发电系统，建筑面积129平方米，占地面积129平方米，主要购置安装光伏组件、并网逆变器、支架、低压输配电箱监控系统等配套设施等，预计年发电量8.8万度/年，采用全额上网模式并入电网，我司与户主已签订相关合同。</t>
  </si>
  <si>
    <t>2502-445122-04-01-382116</t>
  </si>
  <si>
    <t>2025-02-17</t>
  </si>
  <si>
    <t>潮州市圩泰新能源有限公司饶平县张百荣21.15kW分布式光伏发电项目</t>
  </si>
  <si>
    <t>潮州市饶平县三饶镇凤岭村龙江楼外围59号</t>
  </si>
  <si>
    <t>项目利用潮州市饶平县三饶镇凤岭村龙江楼外围59号（张百荣）屋顶建设21.15kW分布式光伏发电项目,建筑面积110平方米,占地面积110平方米,电站采用光伏组件、逆变器、光伏并网配电箱、光伏支架、电缆等,预计年发电量2.7万度,采用全额上网模式并入南方电网。</t>
  </si>
  <si>
    <t>2502-445122-04-05-833707</t>
  </si>
  <si>
    <t>潮州嘉靖新能源有限公司（谢志勇）44.1Kw分布式光伏发电项目</t>
  </si>
  <si>
    <t>潮州市饶平县新丰镇溁西村五金一巷19号</t>
  </si>
  <si>
    <t>该项目利用谢志勇屋顶建设44.1KW分布式光伏发电站，建筑面积188平方米，占地面积188平方米，主要购置安装光伏组件、并网逆变器、支架、低压输配电箱监控系统等配套设施等，预计年发电量5.8万度/年，采用”全额上网“并入电网，我司与户主已签订相关合同.</t>
  </si>
  <si>
    <t>2502-445122-04-01-766263</t>
  </si>
  <si>
    <t>潮州嘉靖新能源有限公司（陆潮保）23.43Kw分布式屋顶光伏发电项目</t>
  </si>
  <si>
    <t>潮州市饶平县新塘镇管区云前村</t>
  </si>
  <si>
    <t>我司与陆潮保签订户用分布式光伏屋顶租赁协议，安装23.43kw 分布式光伏发电系统，安装面积约91平方米，安装710W光伏板33块，安装年后均发电量42759千瓦。主要包括单晶光伏组件、逆变器、配电箱等。项目采用全额上网模式，产品技术及系统符合国家和行业标准。</t>
  </si>
  <si>
    <t>2502-445122-04-01-851570</t>
  </si>
  <si>
    <t>潮州嘉靖新能源有限公司（张素荣）25.56Kw分布式屋顶光伏发电项目</t>
  </si>
  <si>
    <t>潮州市饶平县三饶镇马岗管区旧楼67号</t>
  </si>
  <si>
    <t>我司与张素荣签订户用分布式光伏屋顶租赁协议，安装25.56kw 分布式光伏发电系统，安装面积约80平方米，安装710W光伏板36块，安装年后均发电量46647千瓦。主要包括单晶光伏组件、逆变器、配电箱等。项目采用全额上网模式，产品技术及系统符合国家和行业标准。</t>
  </si>
  <si>
    <t>2502-445122-04-01-345301</t>
  </si>
  <si>
    <t>潮州嘉靖新能源有限公司（刘俊高）29.82KW分布式屋顶光伏发电项目</t>
  </si>
  <si>
    <t>潮州市饶平县新丰镇丰联居委会金丰路142号</t>
  </si>
  <si>
    <t>本项目租用刘俊高屋顶，安装29.82kw 分布式屋顶光伏发电系统，建筑面积133平方米，占地面积133平方米，主要购置安装光伏组件、并网逆变器、支架、低压输配电箱监控系统等配套设施等，预计年发电量3.88万度/年，采用全额上网模式并入电网，我司与户主已签订相关合同</t>
  </si>
  <si>
    <t>2502-445122-04-01-588141</t>
  </si>
  <si>
    <t>2025-02-18</t>
  </si>
  <si>
    <t>潮州嘉靖新能源有限公司（张瑞忠）29.82Kw分布式屋顶光伏发电项目</t>
  </si>
  <si>
    <t>潮州市饶平县新塘镇下坝埔北24号</t>
  </si>
  <si>
    <t>我司与张瑞忠签订户用分布式光伏屋顶租赁协议，安装29.82kw 分布式光伏发电系统，安装面积约105平方米，安装710W光伏板42块，安装年后均发电量54421千瓦。主要包括单晶光伏组件、逆变器、配电箱等。项目采用全额上网模式，产品技术及系统符合国家和行业标准。</t>
  </si>
  <si>
    <t>2502-445122-04-01-974547</t>
  </si>
  <si>
    <t>2025-02-19</t>
  </si>
  <si>
    <t>潮州市圩泰新能源有限公司饶平县林少花21.15kW分布式光伏发电项目</t>
  </si>
  <si>
    <t>潮州市饶平县三饶镇河口村九世祖1号</t>
  </si>
  <si>
    <t>项目利用潮州市饶平县三饶镇河口村九世祖1号（林少花）屋顶建设21.15kW分布式光伏发电项目,建筑面积110平方米,占地面积110平方米,电站采用光伏组件、逆变器、光伏并网配电箱、光伏支架、电缆等,预计年发电量2.54万度,采用全额上网模式并入南方电网。</t>
  </si>
  <si>
    <t>2502-445122-04-05-381967</t>
  </si>
  <si>
    <t>潮州市圩泰新能源有限公司饶平县黄钦明25.38kW分布式光伏发电项目</t>
  </si>
  <si>
    <t>潮州市饶平县三饶镇南新村新楼新明园二巷四横14号</t>
  </si>
  <si>
    <t>项目利用潮州市饶平县三饶镇南新村新楼新明园二巷四横14号（黄钦明）屋顶建设25.38kW分布式光伏发电项目,建筑面积128平方米,占地面积128平方米,电站采用光伏组件、逆变器、光伏并网配电箱、光伏支架、电缆等,预计年发电量3.2万度,采用全额上网模式并入南方电网。</t>
  </si>
  <si>
    <t>2502-445122-04-05-539544</t>
  </si>
  <si>
    <t>漳州威扬新能源技术服务有限公司钱塘村灰窑路西充电站项目</t>
  </si>
  <si>
    <t>漳州威扬新能源技术服务有限公司</t>
  </si>
  <si>
    <t>潮州市饶平县钱东镇钱塘村灰窑路西</t>
  </si>
  <si>
    <t>钱塘村灰窑路西充电站，建筑面积2565平方米，占地面积 2565平方米，新建2400kV变压器，配套3台320KW双枪充电桩和6台240KW双枪充电桩。24小时对外开放停车及充电。配套司机休息室，卫生间，喷淋灭火器等消防设施</t>
  </si>
  <si>
    <t>2502-445122-04-01-915289</t>
  </si>
  <si>
    <t>潮州市圩泰新能源有限公司饶平县张庆捷28.2kW分布式光伏发电项目</t>
  </si>
  <si>
    <t>潮州市饶平县三饶镇凤岭村龙新小区三巷18号</t>
  </si>
  <si>
    <t>项目利用潮州市饶平县三饶镇凤岭村龙新小区三巷18号（张庆捷）屋顶建设28.2kW分布式光伏发电项目,建筑面积130平方米,占地面积130平方米,电站采用光伏组件、逆变器、光伏并网配电箱、光伏支架、电缆等,预计年发电量3.6万度,采用全额上网模式并入南方电网。</t>
  </si>
  <si>
    <t>2502-445122-04-05-358997</t>
  </si>
  <si>
    <t>惠州晨昊新能源科技有限公司(余林清）41.18KW分布式光伏发电项目</t>
  </si>
  <si>
    <t>惠州晨昊新能源科技有限公司</t>
  </si>
  <si>
    <t>潮州市饶平县浮滨镇桥头村浮滨大道169号</t>
  </si>
  <si>
    <t>项目利用潮州市饶平县浮滨镇桥头村浮滨大道169号（余林清）屋顶建设41.18KW分布式光伏发电项目, 建筑面积160平方米,建设占地面积160平方米,电站采用光伏组件、逆变器、光伏并网配电箱、光伏支架、电缆等,预计年发电量4.9万度,我司余林清已签订相关合同, 采用全额上网模式并入南方电网。</t>
  </si>
  <si>
    <t>2502-445122-04-01-257289</t>
  </si>
  <si>
    <t>潮州市圩泰新能源有限公司饶平县黄晓聪198.12KW分布式光伏发电项目</t>
  </si>
  <si>
    <t>潮州市饶平县三饶镇南联村太石埔10号附1号</t>
  </si>
  <si>
    <t>项目利用饶平县三饶镇南联村太石埔10号附1号黄晓聪屋顶建设198.12KW分布式光伏发电项目, 建筑面积930平方米,占地面积930平方米,电站采用光伏组件、逆变器、光伏并网配电箱、光伏支架、电缆等,预计年发电量23.77万度,采用全额上网模式并入南方电网</t>
  </si>
  <si>
    <t>2502-445122-04-05-113523</t>
  </si>
  <si>
    <t>潮州市圩泰新能源有限公司饶平县黄晓聪133.35KW分布式光伏发电项目</t>
  </si>
  <si>
    <t>潮州市饶平县三饶镇南联村太石埔10号附2号</t>
  </si>
  <si>
    <t>项目利用饶平县三饶镇南联村太石埔10号附2号黄晓聪屋顶建设133.35KW分布式光伏发电项目, 建筑面积900平方米,占地面积900平方米,电站采用光伏组件、逆变器、光伏并网配电箱、光伏支架、电缆等,预计年发电量16万度,采用全额上网模式并入南方电网</t>
  </si>
  <si>
    <t>2502-445122-04-05-531562</t>
  </si>
  <si>
    <t>潮州市圩泰新能源有限公司饶平县王妙婷182.88KW分布式光伏发电项目</t>
  </si>
  <si>
    <t>潮州市饶平县三饶镇南联村太石埔10号附4号</t>
  </si>
  <si>
    <t>项目利用饶平县三饶镇南联村太石埔10号附4号王妙婷屋顶建设182.88KW分布式光伏发电项目, 建筑面积800平方米,占地面积800平方米,电站采用光伏组件、逆变器、光伏并网配电箱、光伏支架、电缆等,预计年发电量21.95万度,采用全额上网模式并入南方电网</t>
  </si>
  <si>
    <t>2502-445122-04-05-201485</t>
  </si>
  <si>
    <t>潮州嘉靖新能源有限公司（陈振君）42.6KW分布式屋顶光伏发电项目</t>
  </si>
  <si>
    <t>潮州市饶平县大埕镇上东埔仔埕东17号</t>
  </si>
  <si>
    <t>该项目利用陈振君屋顶建设42.6KW分布式屋顶光伏发电站，建筑面积180平方米，占地面积180平方米，主要购置光伏组件，逆变器，并网箱，支架等，预计年发电量7.6万度，采用全额上网并入电网，我司与农户已签订合同。</t>
  </si>
  <si>
    <t>2502-445122-04-03-611393</t>
  </si>
  <si>
    <t>潮州市圩泰新能源有限公司饶平县王妙婷139.7KW分布式光伏发电项目</t>
  </si>
  <si>
    <t>潮州市饶平县三饶镇南联村太石埔10号附3号</t>
  </si>
  <si>
    <t>项目利用饶平县三饶镇南联村太石埔10号附3号王妙婷屋顶建设139.7KW分布式光伏发电项目, 建筑面积870平方米,占地面积870平方米,电站采用光伏组件、逆变器、光伏并网配电箱、光伏支架、电缆等,预计年发电量16.76万度,采用全额上网模式并入南方电网</t>
  </si>
  <si>
    <t>2502-445122-04-05-935819</t>
  </si>
  <si>
    <t>潮州市圩泰新能源有限公司饶平县詹乾坤29.61kW分布式光伏发电项目</t>
  </si>
  <si>
    <t>潮州市饶平县新丰镇锡康村田中央二排2号</t>
  </si>
  <si>
    <t>项目利用潮州市饶平县新丰镇锡康村田中央二排2号（詹乾坤）屋顶建设29.61kW分布式光伏发电项目,建筑面积150平方米,占地面积150平方米,电站采用光伏组件、逆变器、光伏并网配电箱、光伏支架、电缆等,预计年发电量3.8万度,采用全额上网模式并入南方电网。</t>
  </si>
  <si>
    <t>2502-445122-04-05-999366</t>
  </si>
  <si>
    <t>2025-02-20</t>
  </si>
  <si>
    <t>饶平县青湖泉饮用水经营部山泉水厂项目</t>
  </si>
  <si>
    <t>饶平县青湖泉饮用水经营部</t>
  </si>
  <si>
    <t>潮州市饶平县浮滨镇沃潭村牛角厝</t>
  </si>
  <si>
    <t>饶平县青湖泉饮用水经营部山泉水厂项目位于广东省潮州市饶平县浮滨镇沃潭村牛角厝。本项目占地面积约30平方米，建筑面积约30平方米。项目设计日取水量为48立方米/天，设计年生产能力为1.44万立方米/年。项目区设置原水蓄水区、净化处理区、净化水蓄水区。净化处理区设置一套净化处理设备。</t>
  </si>
  <si>
    <t>2502-445122-04-01-877984</t>
  </si>
  <si>
    <t>饶平县比亚迪汽车王朝网建设项目</t>
  </si>
  <si>
    <t>饶平县财智升扬汽车贸易有限公司</t>
  </si>
  <si>
    <t>潮州市饶平县钱东镇砚山村升扬汽贸</t>
  </si>
  <si>
    <t>新建一层汽车展厅，用于展览销售，建筑面积415平方米。</t>
  </si>
  <si>
    <t>2502-445122-04-01-819554</t>
  </si>
  <si>
    <t>潮州市圩泰新能源有限公司饶平县林超群22.56kW分布式光伏发电项目</t>
  </si>
  <si>
    <t>潮州市饶平县三饶镇河口村新厝底53号</t>
  </si>
  <si>
    <t>项目利用潮州市饶平县三饶镇河口村新厝底53号（林超群）屋顶建设22.56kW分布式光伏发电项目,建筑面积115平方米,占地面积115平方米,电站采用光伏组件、逆变器、光伏并网配电箱、光伏支架、电缆等,预计年发电量2.9万度,采用全额上网模式并入南方电网。</t>
  </si>
  <si>
    <t>2502-445122-04-05-529772</t>
  </si>
  <si>
    <t>2025-02-21</t>
  </si>
  <si>
    <t>潮州市圩泰新能源有限公司饶平县詹部分25.38kW分布式光伏发电项目</t>
  </si>
  <si>
    <t>潮州市饶平县新丰镇锡康村下坪埔三排2号</t>
  </si>
  <si>
    <t>项目利用潮州市饶平县新丰镇锡康村下坪埔三排2号（詹部分）屋顶建设25.38kW分布式光伏发电项目,建筑面积130平方米,占地面积130平方米,电站采用光伏组件、逆变器、光伏并网配电箱、光伏支架、电缆等,预计年发电量3.6万度,采用全额上网模式并入南方电网。</t>
  </si>
  <si>
    <t>2502-445122-04-05-309165</t>
  </si>
  <si>
    <t>广东无尽食品有限公司屋顶1171.464kW分布式光伏发电项目</t>
  </si>
  <si>
    <t>广东无尽食品有限公司</t>
  </si>
  <si>
    <t>潮州市饶平县钱东镇钱塘村国道G324复线北侧</t>
  </si>
  <si>
    <t>本项目建设在广东无尽食品有限公司厂区屋顶，装机容量1171.464kw（交流侧容量为：1171.464kW，直流侧容量为：1464.330kWp），拟使用峰值630wp光伏组件2111块和峰值600wp光伏组件224块，配备逆变器、光伏支架等，年发电量166万千瓦时，采用自发自用，余电上网模式，运营周期25年。占地面积6278平方米，建筑面积6278平方米。</t>
  </si>
  <si>
    <t>2502-445122-04-01-526734</t>
  </si>
  <si>
    <t>2025-02-24</t>
  </si>
  <si>
    <t>潮州市圩泰新能源有限公司饶平县陈永顺21.15KW分布式光伏发电项目</t>
  </si>
  <si>
    <t>潮州市饶平县汤溪镇桃西桃花新村1-1号</t>
  </si>
  <si>
    <t>项目利用广东省潮州市饶平县汤溪镇桃西桃花新村1-1号陈永顺=屋顶建设21.15KW分布式光伏发电项目,建筑面积75.02平方米,占地面积75.02平方米,电站采用光伏组件、逆变器、光伏并网配电箱、光伏支架、电缆等，,预计年发电量1.90万度,采用全额上网模式并入南方电网。</t>
  </si>
  <si>
    <t>2502-445122-04-05-811752</t>
  </si>
  <si>
    <t>2025-02-25</t>
  </si>
  <si>
    <t>潮州市圩泰新能源有限公司饶平县张合欢74.025kW分布式光伏发电项目</t>
  </si>
  <si>
    <t>潮州市饶平县三饶镇在城村三饶大道 42 号</t>
  </si>
  <si>
    <t>项目利用广东省潮州市饶平县三饶镇在城村三饶大道 42 号（张合欢）屋顶建设74.025kW分布式光伏发电项目,建筑面积375平方米,占地面积375平方米,电站采用光伏组件、逆变器、光伏并网配电箱、光伏支架、电缆等,预计年发电量8.88万度,采用全额上网模式并入南方电网。</t>
  </si>
  <si>
    <t>2502-445122-04-05-467465</t>
  </si>
  <si>
    <t>潮州市圩泰新能源有限公司饶平县杨晓辉21kW分布式光伏发电项目</t>
  </si>
  <si>
    <t>潮州市饶平县浮滨镇大榕村古新路东六巷 1 号</t>
  </si>
  <si>
    <t>项目利用广东省潮州市饶平县浮滨镇大榕村古新路东六巷 1 号（杨晓辉）屋顶建设21kW分布式光伏发电项目,建筑面积110平方米,占地面积110平方米,电站采用光伏组件、逆变器、光伏并网配电箱、光伏支架、电缆等,预计年发电量2.7万度,采用全额上网模式并入南方电网。&amp;quot;</t>
  </si>
  <si>
    <t>2502-445122-04-05-148871</t>
  </si>
  <si>
    <t>潮州市圩泰新能源有限公司饶平县黄跃群27.495kW分布式光伏发电项目</t>
  </si>
  <si>
    <t>潮州市饶平县三饶镇南联村龙塘大道13号</t>
  </si>
  <si>
    <t>项目利用广东省潮州市饶平县三饶镇南联村龙塘大道13号（黄跃群）屋顶建设27.495kW分布式光伏发电项目,建筑面积170平方米,占地面积170平方米,电站采用光伏组件、逆变器、光伏并网配电箱、光伏支架、电缆等,预计年发电量3.5万度,采用全额上网模式并入南方电网。</t>
  </si>
  <si>
    <t>2502-445122-04-05-527700</t>
  </si>
  <si>
    <t>潮州市圩泰新能源有限公司饶平县林景猛33.84kW分布式光伏发电项目</t>
  </si>
  <si>
    <t>潮州市饶平县三饶镇河口村灰埕138号</t>
  </si>
  <si>
    <t>项目利用潮州市饶平县三饶镇河口村灰埕138号（林景猛）屋顶建设33.84kW分布式光伏发电项目,建筑面积172平方米,占地面积172平方米,电站采用光伏组件、逆变器、光伏并网配电箱、光伏支架、电缆等,预计年发电量4.3万度,采用全额上网模式并入南方电网。</t>
  </si>
  <si>
    <t>2502-445122-04-05-940953</t>
  </si>
  <si>
    <t>惠州晨昊新能源科技有限公司(张喜江）25.56KW分布式光伏发电项目</t>
  </si>
  <si>
    <t>潮州市饶平县三饶镇马岗村庄厝巷31号</t>
  </si>
  <si>
    <t>项目利用潮州市饶平县三饶镇马岗村庄厝巷31号（张喜江）屋顶建设25.56KW分布式光伏发电项目, 建筑面积86平方米,建设占地面积86平方米,电站采用光伏组件、逆变器、光伏并网配电箱、光伏支架、电缆等,预计年发电量3.1万度,我司余林清已签订相关合同, 采用全额上网模式并入南方电网。</t>
  </si>
  <si>
    <t>2502-445122-04-01-167352</t>
  </si>
  <si>
    <t>河源维初新能源科技有限公司25.20KW分布式光伏发电项目（邱新光屋顶）</t>
  </si>
  <si>
    <t>潮州市饶平县新丰镇下葵村上书巷3号</t>
  </si>
  <si>
    <t>项目拟占用屋顶面积101平方米，建设总装机规模25.20KW的光伏发电项目。主要设备设施包括单晶硅光伏组件，逆变器支架电缆、并网箱等。项目采用全额上网模式，产品技术系统安装符合国家和行业现行标准。</t>
  </si>
  <si>
    <t>2502-445122-04-01-490504</t>
  </si>
  <si>
    <t>潮州嘉靖新能源有限公司（钱伟全）17.04KW分布式屋顶光伏发电项目</t>
  </si>
  <si>
    <t>潮州市饶平县三饶镇南联路36号</t>
  </si>
  <si>
    <t>该项目利用钱伟全顶建设17.04KW分布式光伏发电站，建筑面积69.57平方米，占地面积69.57平方米，主要购置安装光伏组件、并网逆变器、支架、低压输配电箱监控系统等配套设施等，预计年发电量2.22万度/年，采用”全额上网“并入电网，我司与户主已签订相关合同.</t>
  </si>
  <si>
    <t>2502-445122-04-01-767493</t>
  </si>
  <si>
    <t>饶平县绿宇科技有限公司新合东寮村1号新能源停车场配套充电站建设项目</t>
  </si>
  <si>
    <t>饶平县绿宇科技有限公司</t>
  </si>
  <si>
    <t>潮州市饶平县黄冈镇新合东寮村大路南座1号</t>
  </si>
  <si>
    <t>饶平县绿宇科技有限公司新合东寮村1号新能源停车场配套充电站建设项目预计建设2个500KW变压器，2套480kw液冷充电堆，3台7kw慢充，并且规划24个充电时可停放车位，项目分为两期建设，预计总投资150万元，一期投产3台7kw慢充建设于2025年6月底之前上线，二期投资480kw液冷充电堆，于2025年12月底之前上线，其中总的占地面积300平方米，建筑面积300平方米，包括后期建设司机休息室以及高低压配套设备等</t>
  </si>
  <si>
    <t>2502-445122-04-01-149544</t>
  </si>
  <si>
    <t>饶平县绿宇科技有限公司新合东寮村2号新能源停车场配套充电站建设项目</t>
  </si>
  <si>
    <t>潮州市饶平县黄冈镇新合东寮村大路南座2号</t>
  </si>
  <si>
    <t>饶平县绿宇科技有限公司新合东寮村2号新能源停车场配套充电站建设项目预计建设2个500KW变压器，2套480kw液冷充电堆，3台7kw慢充，并且规划24个充电时可停放车位，项目分为两期建设，预计总投资150万元，一期投产3台7kw慢充建设于2025年6月底之前上线，二期投资480kw液冷充电堆，于2025年12月底之前上线，其中总的占地面积300平方米，建筑面积300平方米，包括后期建设司机休息室以及高低压配套设备等</t>
  </si>
  <si>
    <t>2502-445122-04-01-225003</t>
  </si>
  <si>
    <t>潮州市圩泰新能源有限公司饶平县林清松17.625kW分布式光伏发电项目</t>
  </si>
  <si>
    <t>潮州市饶平县三饶镇河口村九世祖2号</t>
  </si>
  <si>
    <t>项目利用潮州市饶平县三饶镇河口村九世祖2号（林清松）屋顶建设17.625kW分布式光伏发电项目,建筑面积88平方米,占地面积88平方米,电站采用光伏组件、逆变器、光伏并网配电箱、光伏支架、电缆等,预计年发电量2.3万度,采用全额上网模式并入南方电网。</t>
  </si>
  <si>
    <t>2502-445122-04-05-179378</t>
  </si>
  <si>
    <t>2025-02-26</t>
  </si>
  <si>
    <t>潮州市圩泰新能源有限公司饶平县刘文才33.84kW分布式光伏发电项目</t>
  </si>
  <si>
    <t>潮州市饶平县饶洋镇南星村尤溪楼外围北巷12号</t>
  </si>
  <si>
    <t>项目利用潮州市饶平县饶洋镇南星村尤溪楼外围北巷12号（刘文才）屋顶建设33.84kW分布式光伏发电项目,建筑面积175平方米,占地面积175平方米,电站采用光伏组件、逆变器、光伏并网配电箱、光伏支架、电缆等,预计年发电量4.3万度,采用全额上网模式并入南方电网。</t>
  </si>
  <si>
    <t>2502-445122-04-05-184393</t>
  </si>
  <si>
    <t>河源维初新能源科技有限公司周泽杰104.37KW分布式光伏项目</t>
  </si>
  <si>
    <t>潮州市饶平县黄冈镇碧岗村水路池</t>
  </si>
  <si>
    <t>屋顶分布式光伏建设项目在潮州市-饶平县-黄冈镇碧岗村水路池（周泽杰104.37KW），建设面积约446.42平方米，电站采用组件、逆变器、并网配电箱、锌铝镁支架等建设。预计年发电量11.4万度，采用全额上网模式并入南方电网。</t>
  </si>
  <si>
    <t>2502-445122-04-01-209319</t>
  </si>
  <si>
    <t>饶平县汫洲镇庄源新能源汽车充电桩项目</t>
  </si>
  <si>
    <t>饶平县庄源新能源有限公司</t>
  </si>
  <si>
    <t>潮州市饶平县汫洲镇汫南社区胶蒂塘路1号</t>
  </si>
  <si>
    <t>该项目总投资12万元，计划在汫洲镇汫南社区胶蒂塘路1号车场内建设安装1台160kW直流桩充电机（1机4枪），共建设4个充电车位，建筑面积60平方米。站点面积60平方米，配套相应消防设备和设施。</t>
  </si>
  <si>
    <t>2502-445122-04-01-163229</t>
  </si>
  <si>
    <t>2025-02-27</t>
  </si>
  <si>
    <t>潮州市圩泰新能源有限公司饶平县詹养冰23.265kW分布式光伏发电项目</t>
  </si>
  <si>
    <t>潮州市饶平县新丰镇锡康村上堂一排3号之一</t>
  </si>
  <si>
    <t>项目利用潮州市饶平县新丰镇锡康村上堂一排3号之一（詹养冰）屋顶建设23.265kW分布式光伏发电项目,建筑面积120平方米,占地面积120平方米,电站采用光伏组件、逆变器、光伏并网配电箱、光伏支架、电缆等,预计年发电量3万度,采用全额上网模式并入南方电网。</t>
  </si>
  <si>
    <t>2502-445122-04-05-595069</t>
  </si>
  <si>
    <t>广东省潮州市饶平县联饶镇南坑矿区</t>
  </si>
  <si>
    <t>广东启尔能源发展有限公司</t>
  </si>
  <si>
    <t>潮州市饶平县联饶镇南坑矿区</t>
  </si>
  <si>
    <t>矿区范围572400平方米，开采建筑用花岗岩矿。</t>
  </si>
  <si>
    <t>2502-445122-04-01-650035</t>
  </si>
  <si>
    <t>潮州市圩泰新能源有限公司饶平县刘臣权31.02KW分布式光伏发电项目</t>
  </si>
  <si>
    <t>潮州市饶平县联饶镇潮刘庙脚厝11号</t>
  </si>
  <si>
    <t>项目利用广东省潮州市饶平县联饶镇潮刘庙脚厝11号刘臣权屋顶建设31.02KW分布式光伏发电项目,建筑面积108平方米,占地面积108平方米,电站采用光伏组件、逆变器、光伏并网配电箱、光伏支架、电缆等，预计年发电量3.72万度,采用全额上网模式并入南方电网。</t>
  </si>
  <si>
    <t>2502-445122-04-05-789463</t>
  </si>
  <si>
    <t>惠州晨昊新能源科技有限公司(张少先）23.43KW分布式光伏发电项目</t>
  </si>
  <si>
    <t>潮州市饶平县新塘镇下坝村光埔二横2号</t>
  </si>
  <si>
    <t>项目利用潮州市饶平县新塘镇下坝村光埔二横2号（张少先）屋顶建设23.43KW分布式光伏发电项目, 建筑面积45平方米,建设占地面积45平方米,电站采用光伏组件、逆变器、光伏并网配电箱、光伏支架、电缆等,预计年发电量2.9万度,我司余林清已签订相关合同, 采用全额上网模式并入南方电网。</t>
  </si>
  <si>
    <t>2502-445122-04-01-291936</t>
  </si>
  <si>
    <t xml:space="preserve"> 惠州晨昊新能源科技有限公司(张建勇）57.51KW分布式光伏发电项目</t>
  </si>
  <si>
    <t>潮州市饶平县浮滨镇桥头村浮滨大道27号</t>
  </si>
  <si>
    <t>项目利用潮州市饶平县浮滨镇桥头村浮滨大道27号（张建勇）屋顶建设57.51KW分布式光伏发电项目, 建筑面积174.8平方米,建设占地面积1748平方米,电站采用光伏组件、逆变器、光伏并网配电箱、光伏支架、电缆等,预计年发电量7万度,我司余林清已签订相关合同, 采用全额上网模式并入南方电网。</t>
  </si>
  <si>
    <t>2502-445122-04-01-766749</t>
  </si>
  <si>
    <t>饶平穗发新能源有限公司饶平县金雪华59.64kW分布式光伏发电项目</t>
  </si>
  <si>
    <t>潮州市饶平县联饶镇下绕村黄三线下绕路段第三栋</t>
  </si>
  <si>
    <t>项目利用潮州市饶平县联绕镇下绕村黄三线下绕路段第三栋（金雪华）屋顶建设59.64kW分布式光伏发电项目,建筑面积184平方米,占地面积184平方米,电站采用光伏组件、逆变器、光伏并网配电箱、光伏支架、电缆等,预计年发电量7.1568万度,采用全额上网模式并入南方电网。</t>
  </si>
  <si>
    <t>2502-445122-04-01-210028</t>
  </si>
  <si>
    <t>2025-02-28</t>
  </si>
  <si>
    <t>饶平穗发新能源有限公司饶平县金雪华42.6kW分布式光伏发电项目</t>
  </si>
  <si>
    <t>潮州市饶平县联饶镇下绕村西侧第四栋</t>
  </si>
  <si>
    <t>项目利用潮州市饶平县联饶镇下绕村西侧第四栋（金雪华）屋顶建设42.6kW分布式光伏发电项目,建筑面积500平方米,占地面积150平方米,电站采用光伏组件、逆变器、光伏并网配电箱、光伏支架、电缆等,预计年发电量5.112万度,采用全额上网模式并入南方电网。</t>
  </si>
  <si>
    <t>2502-445122-04-01-440075</t>
  </si>
  <si>
    <t>潮州市圩泰新能源有限公司饶平县林锡泉54.99KW分布式光伏发电项目</t>
  </si>
  <si>
    <t>潮州市饶平县黄冈镇碧春台东四横4号</t>
  </si>
  <si>
    <t>项目利用广东省潮州市饶平县黄冈镇碧春台东四横4号林锡泉屋顶建设54.99KW分布式光伏发电项目,建筑面积220平方米,占地面积220平方米,电站采用光伏组件、逆变器、光伏并网配电箱、光伏支架、电缆等，预计年发电量6.59万度,采用全额上网模式并入南方电网。</t>
  </si>
  <si>
    <t>2502-445122-04-05-362299</t>
  </si>
  <si>
    <t>2025-03-01</t>
  </si>
  <si>
    <t>广东上好用科技有限公司新丰充电站（扩建）项目</t>
  </si>
  <si>
    <t>广东上好用科技有限公司</t>
  </si>
  <si>
    <t>潮州市饶平县新丰镇开发区南片上好用超充（饶北物流园）一期后面</t>
  </si>
  <si>
    <t>总投资约110万元，占地面积500平方米，能同时容纳12台大型货车同时充电，增加一个2500KVA专用变压器计35万元，投资6台400KW双枪室外一体机充电桩计40万元，安装工程10万元，电柱线路、地下电缆25万元。</t>
  </si>
  <si>
    <t>2503-445122-04-01-402701</t>
  </si>
  <si>
    <t>2025-03-03</t>
  </si>
  <si>
    <t>饶平穗发新能源有限公司饶平县新丰镇詹圣锦21.42千瓦分布式光伏发电项目</t>
  </si>
  <si>
    <t>潮州市饶平县新丰镇新光社区溪坝工业园路80号</t>
  </si>
  <si>
    <t>我司与当事人（詹圣锦）已签订屋顶租赁协议。项目地址：广东省潮州市饶平县新丰镇新光社区溪坝工业园路80号（詹圣锦屋顶）。项目建设总装机容量21.42KW分布式光伏发电系统，采用全额上网模式，低压接入电网。购置630Wp等光伏组件设备合计容量21.42KW，购置热镀锌钢支架、配电箱、逆变器、低压电缆等。项目占用屋顶面积约91平方米，建筑面积约91平方米，项目投运后，年新增发电量约2.78万度，共34块板。</t>
  </si>
  <si>
    <t>2503-445122-04-01-846591</t>
  </si>
  <si>
    <t>饶平穗发新能源有限公司饶平县新丰镇詹翠芬27.72千瓦分布式光伏发电项目</t>
  </si>
  <si>
    <t>潮州市饶平县新丰镇丰联社区金丰路526号</t>
  </si>
  <si>
    <t>我司与当事人（詹翠芬）已签订屋顶租赁协议。项目地址：广东省潮州市饶平县新丰镇丰联社区金丰路526号（詹翠芬屋顶）。项目建设总装机容量27.72KW分布式光伏发电系统，采用全额上网模式，低压接入电网。购置630Wp等光伏组件设备合计容量27.72KW，购置热镀锌钢支架、配电箱、逆变器、低压电缆等。项目占用屋顶面积约110平方米，建筑面积约110平方米，项目投运后，年新增发电量约3.6万度，共44块板。</t>
  </si>
  <si>
    <t>2503-445122-04-01-999762</t>
  </si>
  <si>
    <t>饶平穗发新能源有限公司饶平县新丰镇詹锦波18.90千瓦分布式光伏发电项目</t>
  </si>
  <si>
    <t>潮州市饶平县新丰镇新光社区溪坝工业园路南二巷5号</t>
  </si>
  <si>
    <t>我司与当事人（詹锦波）已签订屋顶租赁协议。项目地址：广东省潮州市饶平县新丰镇新光社区溪坝工业园路南二巷5号（詹锦波屋顶）。项目建设总装机容量18.90KW分布式光伏发电系统，采用全额上网模式，低压接入电网。购置630Wp等光伏组件设备合计容量18.90KW，购置热镀锌钢支架、配电箱、逆变器、低压电缆等。项目占用屋顶面积约74平方米，建筑面积约74平方米，项目投运后，年新增发电量约2.4万度，共30块板。</t>
  </si>
  <si>
    <t>2503-445122-04-01-642239</t>
  </si>
  <si>
    <t>潮州市圩泰新能源有限公司饶平县吴晓红36.66kW分布式光伏发电项目</t>
  </si>
  <si>
    <t>潮州市饶平县新丰镇大光村横柱西路北7号</t>
  </si>
  <si>
    <t>项目利用潮州市饶平县新丰镇大光村横柱西路北7号（吴晓红）屋顶建设36.66kW分布式光伏发电项目,建筑面积190平方米,占地面积190平方米,电站采用光伏组件、逆变器、光伏并网配电箱、光伏支架、电缆等,预计年发电量4.7万度,采用全额上网模式并入南方电网。</t>
  </si>
  <si>
    <t>2503-445122-04-05-287189</t>
  </si>
  <si>
    <t>潮州市圩泰新能源有限公司饶平县詹茶菊19.035kW分布式光伏发电项目</t>
  </si>
  <si>
    <t>潮州市饶平县东山镇水美村中一西巷二横3号</t>
  </si>
  <si>
    <t>项目利用潮州市饶平县东山镇水美村中一西巷二横3号（詹茶菊）屋顶建设19.035kW分布式光伏发电项目,建筑面积98平方米,占地面积98平方米,电站采用光伏组件、逆变器、光伏并网配电箱、光伏支架、电缆等,预计年发电量2.4万度,采用全额上网模式并入南方电网。</t>
  </si>
  <si>
    <t>2503-445122-04-05-111290</t>
  </si>
  <si>
    <t>潮州市圩泰新能源有限公司饶平县余映雪16.92KW分布式光伏发电项目</t>
  </si>
  <si>
    <t>潮州市饶平县钱东镇紫云公路下</t>
  </si>
  <si>
    <t>项目利用广东省潮州市饶平县钱东镇紫云公路下余映雪屋顶建设16.92KW分布式光伏发电项目,建筑面积91平方米,占地面积91平方米,电站采用光伏组件、逆变器、光伏并网配电箱、光伏支架、电缆等，预计年发电量2.03万度,采用全额上网模式并入南方电网。</t>
  </si>
  <si>
    <t>2503-445122-04-05-352605</t>
  </si>
  <si>
    <t>汕头星灵新能源科技有限公司（陈国文）55.38KW分布式光伏发电项目</t>
  </si>
  <si>
    <t>潮州市饶平县新塘镇溪美村后洋三横3号</t>
  </si>
  <si>
    <t>我司与陈国文签订户用分布式光伏屋顶租赁协议，安装55.38kw 分布式光伏发电系统，安装面积约200平方米，安装710W光伏板78块，安装年后均发电量101068千瓦。主要包括单晶光伏组件、逆变器、配电箱等。项目采用全额上网模式，产品技术及系统符合国家和行业标准。</t>
  </si>
  <si>
    <t>2503-445122-04-01-406741</t>
  </si>
  <si>
    <t>潮州嘉靖新能源有限公司（何略德）57.51Kw分布式屋顶光伏发电项目</t>
  </si>
  <si>
    <t>潮州市饶平县新塘镇新塘村白石块老厝19号</t>
  </si>
  <si>
    <t>我司与何略德签订户用分布式光伏屋顶租赁协议，安装57.51kw 分布式光伏发电系统，安装面积约240平方米，安装710W光伏板81块，安装年后均发电量104955千瓦。主要包括单晶光伏组件、逆变器、配电箱等。项目采用全额上网模式，产品技术及系统符合国家和行业标准。</t>
  </si>
  <si>
    <t>2503-445122-04-01-526593</t>
  </si>
  <si>
    <t>潮州嘉靖新能源有限公司（黄明孝）34.79Kw分布式屋顶光伏发电项目</t>
  </si>
  <si>
    <t>潮州市饶平县新塘镇乌洋村乌洋一道10号</t>
  </si>
  <si>
    <t>我司与黄明孝签订户用分布式光伏屋顶租赁协议，安装34.79kw 分布式光伏发电系统，安装面积约140平方米，安装710W光伏板49块，安装年后均发电量63491千瓦。主要包括单晶光伏组件、逆变器、配电箱等。项目采用全额上网模式，产品技术及系统符合国家和行业标准。</t>
  </si>
  <si>
    <t>2503-445122-04-01-614593</t>
  </si>
  <si>
    <t>潮州市圩泰新能源有限公司饶平县（庄浩智）31.5KW屋顶分布式光伏发电项目</t>
  </si>
  <si>
    <t>潮州市饶平县钱东镇西港西新七横52号</t>
  </si>
  <si>
    <t>项目利用潮州市饶平县钱东镇西港西新七横52号（庄浩智）屋顶建设31.5KW分布式光伏发电项目,建筑面积95平方米,占地面积95平方米，电站采用光伏组件、逆变器、光伏并网配电箱、光伏支架、电缆等,预计年发电量3.6万度,采用全额上网模式并入南方电网。</t>
  </si>
  <si>
    <t>2503-445122-04-05-992683</t>
  </si>
  <si>
    <t>河源维初新能源科技有限公司18.90KW分布式发电项目（刘金水屋顶）</t>
  </si>
  <si>
    <t>潮州市饶平县新塘镇新塘村新塘大道845号</t>
  </si>
  <si>
    <t>项目拟占用屋顶面积78平方米，建设总装机规模18.9KW的光伏发电项目。主要设备设施包括单晶硅光伏组件，逆变器支架电缆、并网箱等。项目采用全额上网模式，产品技术系统安装符合国家和行业现行标准。</t>
  </si>
  <si>
    <t>2503-445122-04-01-235399</t>
  </si>
  <si>
    <t>潮州市圩泰新能源有限公司饶平县许序进38.07KW分布式光伏发电项目</t>
  </si>
  <si>
    <t>潮州市饶平县联饶镇古笃新寨七巷8号</t>
  </si>
  <si>
    <t>项目利用广东省潮州市饶平县联饶镇古笃新寨七巷8号许序进屋顶建设38.07KW分布式光伏发电项目,建筑面积129.42平方米,占地面积129.42平方米,电站采用光伏组件、逆变器、光伏并网配电箱、光伏支架、电缆等，预计年发电量3.42万度,采用全额上网模式并入南方电网。</t>
  </si>
  <si>
    <t>2503-445122-04-05-426529</t>
  </si>
  <si>
    <t>2025-03-05</t>
  </si>
  <si>
    <t>广州晟新长胜光伏科技有限公司（钱文达）23.43KW屋顶分布式光伏发电项目</t>
  </si>
  <si>
    <t>广州晟新长胜光伏科技有限公司</t>
  </si>
  <si>
    <t>潮州市饶平县三饶镇官田村广田巷三号</t>
  </si>
  <si>
    <t>本项目租赁潮州市饶平县三饶镇官田村广田巷2号居民钱文达的房屋屋顶，建设23.43kw分布式屋顶光伏发电系统，投资9.4万元；面积90.94平方米；项目投产后年均发电量分别为2.8116万千瓦时。项目采用全额上网模式，低压接入电网，主要设备有晶体硅光伏组件、逆变器、光伏支架、低压电缆等。建筑面积(建设用地)：181.86 平方米 占地面积(含光伏场区)：90.94平方米装机规模：0.02343 兆瓦</t>
  </si>
  <si>
    <t>2503-445122-04-01-925476</t>
  </si>
  <si>
    <t>潮州市圩泰新能源有限公司饶平县刘世才66.98KW分布式光伏发电项目</t>
  </si>
  <si>
    <t>潮州市饶平县海山镇隆西李厝祠前一巷7号</t>
  </si>
  <si>
    <t>项目利用广东省潮州市饶平县海山镇隆西李厝祠前一巷7号刘世才屋顶建设66.98KW分布式光伏发电项目,建筑面积286平方米,占地面积286平方米,电站采用光伏组件、逆变器、光伏并网配电箱、光伏支架、电缆等，,预计年发电量8.03万度,采用全额上网模式并入南方电网。</t>
  </si>
  <si>
    <t>2503-445122-04-05-495602</t>
  </si>
  <si>
    <t>惠州晨昊新能源科技有限公司（何镇河）18.620kw分布式光伏发电项目</t>
  </si>
  <si>
    <t>潮州市饶平县所城镇所城市场西二横13号</t>
  </si>
  <si>
    <t>项目利用广东省潮州市饶平县所城镇所城市场西二横13号何镇河屋顶建设18.620KW分布式光伏发电项目,建筑面积50平方米,占地面积50平方米,电站采用光伏组件、逆变器、光伏并网配电箱、光伏支架、电缆等，预计年发电量2.1万度,采用全额上网模式并入南方电网。</t>
  </si>
  <si>
    <t>2503-445122-04-01-602390</t>
  </si>
  <si>
    <t>潮州市圩泰新能源有限公司饶平县（陈永光）29.4KW分布式光伏发电项目</t>
  </si>
  <si>
    <t>潮州市饶平县钱东镇灰寨村三房祠三横2号</t>
  </si>
  <si>
    <t>项目利用潮州市饶平县钱东镇灰寨村三房祠三横2号（陈永光）屋顶建设29.4KW分布式光伏发电项目,建筑面积49平方米,占地面积49平方米，电站采用光伏组件、逆变器、光伏并网配电箱、光伏支架、电缆等,预计年发电量3.38万度,采用全额上网模式并入南方电网。</t>
  </si>
  <si>
    <t>2503-445122-04-05-642083</t>
  </si>
  <si>
    <t>潮州市圩泰新能源有限公司饶平县（谢学武）40.6KW分布式光伏发电项目</t>
  </si>
  <si>
    <t>潮州市饶平县钱东镇西港西新七横18号</t>
  </si>
  <si>
    <t>项目利用潮州市饶平县钱东镇西港西新七横18号（谢学武）屋顶建设40.6KW分布式光伏发电项目,建筑面积214平方米,占地面积214平方米，电站采用光伏组件、逆变器、光伏并网配电箱、光伏支架、电缆等,预计年发电量5.669万度,采用全额上网模式并入南方电网。</t>
  </si>
  <si>
    <t>2503-445122-04-05-816412</t>
  </si>
  <si>
    <t>潮州市圩泰新能源有限公司饶平县（庄练钦）38.5KW屋顶分布式光伏发电项目</t>
  </si>
  <si>
    <t>潮州市饶平县钱东镇西港西新西一巷24号</t>
  </si>
  <si>
    <t>项目利用潮州市饶平县钱东镇西港西新西一巷24号（庄练钦）屋顶建设38.5KW分布式光伏发电项目,建筑面积134.62平方米,占地面积134.62平方米，电站采用光伏组件、逆变器、光伏并网配电箱、光伏支架、电缆等,预计年发电量4.4万度,采用全额上网模式并入南方电网。</t>
  </si>
  <si>
    <t>2503-445122-04-05-961731</t>
  </si>
  <si>
    <t>潮州市圩泰新能源有限公司饶平县（庄伟敏）39.2KW屋顶分布式光伏发电项目</t>
  </si>
  <si>
    <t>潮州市饶平县钱东镇西港村西巷8横50号</t>
  </si>
  <si>
    <t>项目利用潮州市饶平县钱东镇西港村西巷8横50号（庄伟敏）屋顶建设39.2KW分布式光伏发电项目,建筑面积133.77平方米,占地面积133.77平方米，电站采用光伏组件、逆变器、光伏并网配电箱、光伏支架、电缆等,预计年发电量4.5万度,采用全额上网模式并入南方电网。</t>
  </si>
  <si>
    <t>2503-445122-04-05-136903</t>
  </si>
  <si>
    <t>潮州市圩泰新能源有限公司饶平县（庄世潮）27.3KW屋顶分布式光伏发电项目</t>
  </si>
  <si>
    <t>潮州市饶平县钱东镇西港村后头一路3巷38号</t>
  </si>
  <si>
    <t>项目利用潮州市饶平县钱东镇西港村后头一路3巷38号（庄世潮）屋顶建设27.3KW分布式光伏发电项目,建筑面积102.41平方米,占地面积102.41平方米，电站采用光伏组件、逆变器、光伏并网配电箱、光伏支架、电缆等,预计年发电量3.14万度,采用全额上网模式并入南方电网。</t>
  </si>
  <si>
    <t>2503-445122-04-05-227207</t>
  </si>
  <si>
    <t>潮州市京彦新能源科技有限公司275.415千瓦分布式光伏发电新建项目</t>
  </si>
  <si>
    <t>潮州市京彦新能源科技有限公司</t>
  </si>
  <si>
    <t>潮州市饶平县海山镇三百门大王山北侧</t>
  </si>
  <si>
    <t>本项目在潮州市饶平县海山镇三百门大王山北侧，占地面积1200平方米、建筑面积1200平方米，铺设光伏板，采用“隆基”单晶645瓦光伏组件427件及华为逆变器，安装容量为275.415kWp。年平均发电量25.83万千瓦时，25年总发电量645.75万千瓦时，采用“自发自用，余电上网”模式。</t>
  </si>
  <si>
    <t>2503-445122-04-01-213682</t>
  </si>
  <si>
    <t>潮州嘉靖新能源有限公司（詹前堆）25.56千瓦屋顶分布式光伏发电项目</t>
  </si>
  <si>
    <t>潮州市饶平县上饶镇园塘村园塘15号</t>
  </si>
  <si>
    <t>项目占地面积105平方米，建筑面积105平方米，潮州嘉靖新能源有限公司（詹前堆）25.56千瓦屋顶分布式光伏发电项目，主要采用 36 块 710瓦光伏组件，预计年发电量33.228万度，采用全额上网的并网方式。我司与詹前堆已签订合用协议。</t>
  </si>
  <si>
    <t>2503-445122-04-01-192346</t>
  </si>
  <si>
    <t>潮州嘉靖新能源有限公司（谢琼继）42.6KW分布式屋顶光伏发电项目</t>
  </si>
  <si>
    <t>潮州市饶平县新丰镇溁东村新丰大道1035号</t>
  </si>
  <si>
    <t>该项目利用谢琼继屋顶建设42.6KW分布式光伏发电站，建筑面积168平方米，占地面积168平方米，主要购置安装光伏组件、并网逆变器、支架、低压输配电箱监控系统等配套设施等，预计年发电量5.54万度/年，采用”全额上网“并入电网，我司与户主已签订相关合同.</t>
  </si>
  <si>
    <t>2503-445122-04-01-290749</t>
  </si>
  <si>
    <t>潮州嘉靖新能源有限公司（谢沛烽）42.6KW分布式屋顶光伏发电项目</t>
  </si>
  <si>
    <t>潮州市饶平县新丰镇溁西村五全大厝前巷16号</t>
  </si>
  <si>
    <t>该项目利用谢沛烽顶建设42.6KW分布式光伏发电站，建筑面积150平方米，占地面积150平方米，主要购置安装光伏组件、并网逆变器、支架、低压输配电箱监控系统等配套设施等，预计年发电量5.54万度/年，采用”全额上网“并入电网，我司与户主已签订相关合同.</t>
  </si>
  <si>
    <t>2503-445122-04-01-856099</t>
  </si>
  <si>
    <t>河源维初新能源科技有限公司22.68KW分布式发电项目（林文河屋顶）</t>
  </si>
  <si>
    <t>潮州市饶平县新塘镇新楼村新塘大道993号</t>
  </si>
  <si>
    <t>拟在广东省潮州市饶平县新塘镇新楼村新塘大道993号（林文河）屋顶建设分布式光伏发电项目，项目建设总装机容量22.68KW，建筑物占地面积为95平方米，拟占用屋顶铺设光伏面积约95平方米，项目年平均发电量约为2.48万度，主要包括单晶硅光伏组件、逆变器、支架、电缆、并网箱等。项目采用全额上网模式，产品技术及系统安装符各国家和行业标准，我司已与客户签订光伏电站屋顶租赁合同。</t>
  </si>
  <si>
    <t>2503-445122-04-01-141512</t>
  </si>
  <si>
    <t>2025-03-06</t>
  </si>
  <si>
    <t>汕头星灵新能源科技有限公司(陈文平）14.91kw屋顶分布式光伏发电项目</t>
  </si>
  <si>
    <t>潮州市饶平县钱东镇灰寨铺东东巷 102号</t>
  </si>
  <si>
    <t>我司与陈文平签订汕头星灵新能源科技有限公司（陈文平）14.91kw屋 顶分布式光伏发电项目，在潮州市饶平县钱东镇灰寨铺东东巷102号陈文平用户安装光伏发电系统，投资主体为汕头星灵新能源科技有限公司，建筑面积为65.1平方米，占地面积67为平方米，容量为14.91kw，本项目采用全额上网，主要采用21块710瓦光伏组件，该项目预计年平均发电量为19383kwh。</t>
  </si>
  <si>
    <t>2503-445122-04-01-446770</t>
  </si>
  <si>
    <t>翁源县阳旭新能源科技有限公司饶平县邱中海25KW分布式光伏发电项目</t>
  </si>
  <si>
    <t>翁源县阳旭新能源科技有限公司</t>
  </si>
  <si>
    <t>潮州市饶平县浮山镇岭湾村岭新六横7号</t>
  </si>
  <si>
    <t>建设直流侧25kWP交流侧25KW分布式光伏发电项目，采用全额上网模式，低压接入电网。购置光伏组件设备合计容量25KW；购置热镀锌钢支架、380V配电箱、逆变器、低压电缆等。项目占用屋顶面积约49平方米，项目投运后，年新增发电量约3万度。</t>
  </si>
  <si>
    <t>2503-445122-04-05-407639</t>
  </si>
  <si>
    <t>潮州嘉靖新能源有限公司（杨江南）14.2KW分布式屋顶光伏发电项目</t>
  </si>
  <si>
    <t>潮州市饶平县上饶镇康贝村下落一巷6号</t>
  </si>
  <si>
    <t>该项目利用杨江南屋顶建设14.2KW分布式光伏发电站，建筑面积83平方米，占地面积83平方米，主要购置安装光伏组件、并网逆变器、支架、低压输配电箱监控系统等配套设施等，预计年发电量1.85万度/年，采用”全额上网“并入电网，我司与户主已签订相关合同.</t>
  </si>
  <si>
    <t>2503-445122-04-01-924944</t>
  </si>
  <si>
    <t>潮州嘉靖新能源有限公司（杨燕春）31.95KW分布式屋顶光伏发电项目</t>
  </si>
  <si>
    <t>潮州市饶平县上饶镇康贝屋尾四巷8号</t>
  </si>
  <si>
    <t>该项目利用杨燕春屋顶建设31.95KW分布式光伏发电站，建筑面积140平方米，占地面积140平方米，主要购置安装光伏组件、并网逆变器、支架、低压输配电箱监控系统等配套设施等，预计年发电量4.15万度/年，采用”全额上网“并入电网，我司与户主已签订相关合同.</t>
  </si>
  <si>
    <t>2503-445122-04-01-387571</t>
  </si>
  <si>
    <t>潮州嘉靖新能源有限公司（杨文业）24.85KW分布式屋顶光伏发电项目</t>
  </si>
  <si>
    <t>潮州市饶平县上饶镇康贝村永康楼13号</t>
  </si>
  <si>
    <t>该项目利用杨文业屋顶建设24.85KW分布式光伏发电站，建筑面积105平方米，占地面积105平方米，主要购置安装光伏组件、并网逆变器、支架、低压输配电箱监控系统等配套设施等，预计年发电量3.23万度/年，采用”全额上网“并入电网，我司与户主已签订相关合同.</t>
  </si>
  <si>
    <t>2503-445122-04-01-684209</t>
  </si>
  <si>
    <t>潮州嘉靖新能源有限公司（刘兴定）21.3KW分布式屋顶光伏发电项目</t>
  </si>
  <si>
    <t>潮州市饶平县上饶镇柏峻村下村二巷2号</t>
  </si>
  <si>
    <t>该项目利用刘兴定屋顶建设21.3KW分布式光伏发电站，建筑面积93平方米，占地面积93平方米，主要购置安装光伏组件、并网逆变器、支架、低压输配电箱监控系统等配套设施等，预计年发电量2.8万度/年，采用”全额上网“并入电网，我司与户主已签订相关合同.</t>
  </si>
  <si>
    <t>2503-445122-04-01-947753</t>
  </si>
  <si>
    <t>惠州晨昊新能源科技有限公司(陈晓伟）36.92KW分布式光伏发电项目</t>
  </si>
  <si>
    <t>潮州市饶平县浮山镇荔林村浮山大道3号</t>
  </si>
  <si>
    <t>项目利用潮州市饶平县浮山镇荔林村浮山大道3号（陈晓伟 ）屋顶建设36.92KW分布式光伏发电项目, 建筑面积175平方米,建设占地面175平方米,电站采用光伏组件、逆变器、光伏并网配电箱、光伏支架、电缆等,预计年发电量4.4万度,我司与陈晓伟已签订相关合同, 采用全额上网模式并入南方电网。</t>
  </si>
  <si>
    <t>2503-445122-04-01-456144</t>
  </si>
  <si>
    <t>河源维初新能源科技有限公司林惠全24.85KW分布式光伏项目</t>
  </si>
  <si>
    <t>潮州市饶平县钱东镇灰寨村学校南三巷7号</t>
  </si>
  <si>
    <t>河源维初新能源科技有限公司，拟在广东省潮州市饶平县钱东镇灰寨村学校南三巷7号(林惠全)屋面上建设光伏项目，项目安装占地面积为40平方米，项目类型属于非自然人户用。该项目采用710W光伏组件35块，项目光板装机容量(直流侧容量24.85KW，逆变器容量(交流容量)为25kw。本次项目主要采用逆变器、光组件、光伏并网箱、光伏支架、电缆等设备，项目预计总投资11.18万元，预计年发电量为2.7kwh。项目上网模式为全额上网并入南方电网。</t>
  </si>
  <si>
    <t>2503-445122-04-01-478318</t>
  </si>
  <si>
    <t>河源维初新能源科技有限公司（林小英）30.53KW分布式光伏发电项目</t>
  </si>
  <si>
    <t>潮州市饶平县钱东镇寨村学校南十巷3号</t>
  </si>
  <si>
    <t>河源维初新能源科技有限公司，拟在潮州市饶平县钱东镇灰寨村学校南十巷3号（林小英）屋面上建设光伏项目，项目安装占地面积为85.17平方米，项目类型属于非自然人户用。该项目采用710W光伏组件43块，项目光板装机容量(直流侧容量30.53KW，逆变器容量(交流容量)为30kw。本次项目主要采用逆变器、光组件、光伏并网箱、光伏支架、电缆等设备，项目预计总投资13.73万元，预计年发电量为3.3kwh。项目上网模式为全额上网并入南方电网。</t>
  </si>
  <si>
    <t>2503-445122-04-01-175771</t>
  </si>
  <si>
    <t>潮州嘉靖新能源有限公司（刘骏鸿）14.91KW屋顶光伏发电项目</t>
  </si>
  <si>
    <t>潮州市饶平县新丰镇丰联新丰大道138号</t>
  </si>
  <si>
    <t>项目占地面积78平方米，建筑面积78平方米，潮州嘉靖新能源有限公司（刘骏鸿）14.91千瓦屋顶分布式光伏发电项目，主要采用 21 块 710瓦光伏组件，预计年发电量1.9383万度，采用全额上网的并网方式。我司与刘骏鸿已签订合用协议。</t>
  </si>
  <si>
    <t>2503-445122-04-01-550034</t>
  </si>
  <si>
    <t>潮州嘉靖新能源有限公司（林学森）24.85Kw分布式屋顶光伏发电项目</t>
  </si>
  <si>
    <t>潮州市饶平县新塘镇新塘管区竹宅村</t>
  </si>
  <si>
    <t>我司与林学森签订户用分布式光伏屋顶租赁协议，安装24.85kw 分布式光伏发电系统，安装面积约95平方米，安装710W光伏板35块，安装年后均发电量45351千瓦。主要包括单晶光伏组件、逆变器、配电箱等。项目采用全额上网模式，产品技术及系统符合国家和行业标准。</t>
  </si>
  <si>
    <t>2503-445122-04-01-487689</t>
  </si>
  <si>
    <t>2025-03-07</t>
  </si>
  <si>
    <t>河源维初新能源科技有限公司林素贞18.46KW分布式光伏项目</t>
  </si>
  <si>
    <t>潮州市饶平县黄冈镇红光居委会顶宫路188号</t>
  </si>
  <si>
    <t>河源维初新能源科技有限公司，拟在广东省潮州市饶平县黄冈镇红光居委会顶宫路188号(林素贞)屋面上建设光伏项目，项目安装占地面积为52.5平方米，项目类型属于非自然人户用。该项目采用710W光伏组件26块，项目光板装机容量(直流侧容量18.46KW，逆变器容量(交流容量)为20kw。本次项目主要采用逆变器、光组件、光伏并网箱、光伏支架、电缆等设备，项目预计总投资8.30万元，预计年发电量为2.0kwh。项目上网模式为全额上网并入南方电网。</t>
  </si>
  <si>
    <t>2503-445122-04-01-732495</t>
  </si>
  <si>
    <t>潮州嘉靖新能源有限公司（王永江）27.69Kw分布式屋顶光伏发电项目</t>
  </si>
  <si>
    <t>潮州市饶平县浮山镇东官管理区东堀头</t>
  </si>
  <si>
    <t>我司与王永江签订户用分布式光伏屋顶租赁协议，安装27.69kw 分布式光伏发电系统，安装面积约94平方米，安装710W光伏板39块，安装年后均发电量50534千瓦。主要包括单晶光伏组件、逆变器、配电箱等。项目采用全额上网模式，产品技术及系统符合国家和行业标准。</t>
  </si>
  <si>
    <t>2503-445122-04-01-747271</t>
  </si>
  <si>
    <t>河源维初新能源科技有限公司30.24KW分布式光伏发电项目（张文锋屋顶）</t>
  </si>
  <si>
    <t>潮州市饶平县建饶镇卓村新楼四巷18号</t>
  </si>
  <si>
    <t>拟在广东省潮州市饶平县建饶镇卓村新楼四巷18号（张文锋）屋顶建设分布式光伏发电项目，项目建设总装机容量30.24KW，建筑物占地面积为100平方米，拟占用屋顶铺设光伏面积约95平方米，项目年平均发电量约为3.3万度，主要包括单晶硅光伏组件、逆变器、支架、电缆、并网箱等。项目采用全额上网模式，产品技术及系统安装符各国家和行业标准，我司已与客户签订光伏电站屋顶租赁合同。</t>
  </si>
  <si>
    <t>2503-445122-04-01-240846</t>
  </si>
  <si>
    <t>河源维初新能源科技有限公司庄汉杰42.6KW分布式光伏发电项目</t>
  </si>
  <si>
    <t>潮州市饶平县钱东镇西港村后头四路</t>
  </si>
  <si>
    <t>河源维初新能源科技有限公司，拟在潮州市饶平县钱东镇西港村后头四路(庄汉杰)屋面上建设光伏项目，项目安装占地面积为47平方米，项目类型属于非自然人户用。该项目采用710W光伏组件60块，项目光板装机容量(直流侧容量42.6KW，逆变器容量(交流容量)为40kw。本次项目主要采用逆变器、光组件、光伏并网箱、光伏支架、电缆等设备，项目预计总投资19.17万元，预计年发电量为4.7kwh。项目上网模式为全额上网并入南方电网。</t>
  </si>
  <si>
    <t>2503-445122-04-01-830873</t>
  </si>
  <si>
    <t>2025-03-10</t>
  </si>
  <si>
    <t>潮州嘉靖新能源有限公司（王素音）34.08Kw分布式屋顶光伏发电项目</t>
  </si>
  <si>
    <t>潮州市饶平县浮滨镇桥头村</t>
  </si>
  <si>
    <t>我司与王素音签订户用分布式光伏屋顶租赁协议，安装34.08kw 分布式光伏发电系统，安装面积约124平方米，安装710W光伏板48块，安装年后均发电量62196千瓦。主要包括单晶光伏组件、逆变器、配电箱等。项目采用全额上网模式，产品技术及系统符合国家和行业标准。</t>
  </si>
  <si>
    <t>2503-445122-04-01-601629</t>
  </si>
  <si>
    <t>潮州嘉靖新能源有限公司（王松辉）22.01Kw分布式屋顶光伏发电项目</t>
  </si>
  <si>
    <t>潮州市饶平县汤溪镇周罗管理区龙角湾村</t>
  </si>
  <si>
    <t>我司与王松辉签订户用分布式光伏屋顶租赁协议，安装22.01kw 分布式光伏发电系统，安装面积约98.4平方米，安装710W光伏板31块，安装年后均发电量40168千瓦。主要包括单晶光伏组件、逆变器、配电箱等。项目采用全额上网模式，产品技术及系统符合国家和行业标准。</t>
  </si>
  <si>
    <t>2503-445122-04-01-703328</t>
  </si>
  <si>
    <t>惠州晨昊新能源科技有限公司(林俊琼）22.72KW分布式光伏发电项目</t>
  </si>
  <si>
    <t>潮州市饶平县三饶镇河口村新厝底40号</t>
  </si>
  <si>
    <t>项目利用潮州市饶平县饶平县三饶镇河口村新厝底40号（林俊琼）屋顶建设22.72KW分布式光伏发电项目, 建筑面积42平方米,建设占地面积42平方米,电站采用光伏组件、逆变器、光伏并网配电箱、光伏支架、电缆等,预计年发电量2.7万度,我司余林清已签订相关合同, 采用全额上网模式并入南方电网。</t>
  </si>
  <si>
    <t>2503-445122-04-01-815333</t>
  </si>
  <si>
    <t>饶平穗发新能源有限公司饶平供销社系统(浮滨镇浮滨供销社)126kw分布式光伏项目</t>
  </si>
  <si>
    <t>潮州市饶平县浮滨镇浮滨供销社</t>
  </si>
  <si>
    <t>本项目计划在饶平县浮滨镇浮滨供销社装设126kw分布式光伏发电系统，采用全额上网模式接入电网。购置630Wp光伏组件，主要由热镀锌钢支架、配电柜、汇流箱、逆变器、电缆等组成。项目占地面积约627平方米，建筑面积约627平方米，共200块光伏组件。</t>
  </si>
  <si>
    <t>2503-445122-04-05-483427</t>
  </si>
  <si>
    <t>饶平穗发新能源有限公司饶平供销社系统(海山镇石头助农中心)149.94Kw分布式光伏项目</t>
  </si>
  <si>
    <t>潮州市饶平县海山镇石头助农中心</t>
  </si>
  <si>
    <t>本项目计划在饶平县海山镇石头助农中心装设149.94Kw分布式光伏发电系统，采用全额上网模式接入电网。购置630Wp光伏组件，主要由热镀锌钢支架、配电柜、汇流箱、逆变器、电缆等组成。项目占地面积约1800平方米，建筑面积约1800平方米，共238块光伏组件。</t>
  </si>
  <si>
    <t>2503-445122-04-05-372240</t>
  </si>
  <si>
    <t>饶平穗发新能源有限公司饶平供销社系统(黄冈镇仙春村民委员会)204.12Kw分布式光伏项目</t>
  </si>
  <si>
    <t>潮州市饶平县黄冈镇仙春村民委员会</t>
  </si>
  <si>
    <t>本项目计划在饶平县黄冈镇仙春村民委员会装设204.12Kw分布式光伏发电系统，采用全额上网模式接入电网。购置630Wp光伏组件，主要由热镀锌钢支架、配电柜、汇流箱、逆变器、电缆等组成。项目占地面积约1100平方米，建筑面积约1100平方米，共324块光伏组件。</t>
  </si>
  <si>
    <t>2503-445122-04-05-877536</t>
  </si>
  <si>
    <t>饶平穗发新能源有限公司饶平供销社系统(高堂镇高堂供销社)47.25Kw分布式光伏项目</t>
  </si>
  <si>
    <t>潮州市饶平县高堂镇高堂供销社</t>
  </si>
  <si>
    <t>本项目计划在饶平县高堂镇高堂供销社装设47.25Kw分布式光伏发电系统，采用全额上网模式接入电网。购置630Wp光伏组件，主要由热镀锌钢支架、配电柜、汇流箱、逆变器、电缆等组成。项目占地面积约500平方米，建筑面积约500平方米，共75块光伏组件。</t>
  </si>
  <si>
    <t>2503-445122-04-05-612022</t>
  </si>
  <si>
    <t>饶平穗发新能源有限公司饶平供销社系统(高堂镇铺巷五横8号)98.91Kw分布式光伏项目</t>
  </si>
  <si>
    <t>潮州市饶平县高堂镇铺巷五横8号</t>
  </si>
  <si>
    <t>本项目计划在饶平县高堂镇铺巷五横8号装设98.91Kw分布式光伏发电系统，采用全额上网模式接入电网。购置630Wp光伏组件，主要由热镀锌钢支架、配电柜、汇流箱、逆变器、电缆等组成。项目占地面积约500平方米，建筑面积约500平方米，共157块光伏组件。</t>
  </si>
  <si>
    <t>2503-445122-04-05-510785</t>
  </si>
  <si>
    <t>饶平穗发新能源有限公司饶平供销社系统(饶洋镇饶洋市场文明街16号)64.89Kw分布式光伏项目</t>
  </si>
  <si>
    <t>潮州市饶平县饶洋镇饶洋市场文明街16号</t>
  </si>
  <si>
    <t>本项目计划在饶平县饶洋镇饶洋市场文明街16号装设64.89Kw分布式光伏发电系统，采用全额上网模式接入电网。购置630Wp光伏组件，主要由热镀锌钢支架、配电柜、汇流箱、逆变器、电缆等组成。项目占地面积约220平方米，建筑面积约220平方米，共103块光伏组件。</t>
  </si>
  <si>
    <t>2503-445122-04-05-264945</t>
  </si>
  <si>
    <t>潮州嘉靖新能源有限公司（林纳佳）32KW分布式屋顶光伏发电项目</t>
  </si>
  <si>
    <t>潮州市饶平县新丰镇仙坑果林场前一巷1号</t>
  </si>
  <si>
    <t>该项目利用林纳佳屋顶建设32KW分布式光伏发电站，建筑面积120平方米，占地面积120平方米，主要购置安装光伏组件、并网逆变器、支架、低压输配电箱监控系统等配套设施等，预计年发电量1.94万度/年，采用全额上网“并入电网，我与户主已签订相关合同</t>
  </si>
  <si>
    <t>2503-445122-04-01-933915</t>
  </si>
  <si>
    <t>潮州嘉靖新能源有限公司(袁金延）21.3KW分布式屋顶光伏发电项目</t>
  </si>
  <si>
    <t>潮州市饶平县上饶镇康东管区永一隊</t>
  </si>
  <si>
    <t>该项目利用袁金延屋顶建设21.3KW分布式屋顶光伏发电站，建筑面积86平方米，占地面积86平方米，主要购置光伏组件，逆变器，并网箱，支架等，预计年发电量1.8万度，采用全额上网并入电网，我司与农户已签订合同。</t>
  </si>
  <si>
    <t>2503-445122-04-01-146806</t>
  </si>
  <si>
    <t>饶平穗发新能源有限公司饶平供销社系统(黄冈镇霞西寨仔头第一、三仓库)231.84Kw分布式光伏项目</t>
  </si>
  <si>
    <t>潮州市饶平县黄冈镇霞西寨仔头第一、三仓库</t>
  </si>
  <si>
    <t>本项目计划在饶平县黄冈镇霞西寨仔头第一、三仓库装设231.84Kw分布式光伏发电系统，采用全额上网模式接入电网。购置630Wp光伏组件，主要由热镀锌钢支架、配电柜、汇流箱、逆变器、电缆等组成。项目占地面积约1000平方米，建筑面积约1000平方米，共368块光伏组件。</t>
  </si>
  <si>
    <t>2503-445122-04-05-482519</t>
  </si>
  <si>
    <t>河源维初新能源科技有限公司庄泽钦27.69KW分布式光伏发电项目</t>
  </si>
  <si>
    <t>潮州市饶平县钱东镇西港村西新西巷四横11号</t>
  </si>
  <si>
    <t>河源维初新能源科技有限公司，拟在广东省潮州市饶平县钱东镇西港村西新西巷四横11号(庄泽钦)屋面上建设光伏项目，项目安装占地面积为96平方米，项目类型属于非自然人户用。该项目采用710W光伏组件39块，项目光板装机容量(直流侧容量27.69KW，逆变器容量(交流容量)为25kw。本次项目主要采用逆变器、光组件、光伏并网箱、光伏支架、电缆等设备，项目预计总投资12.46万元，预计年发电量为3.0kwh。项目上网模式为全额上网并入南方电网。</t>
  </si>
  <si>
    <t>2503-445122-04-01-201124</t>
  </si>
  <si>
    <t>河源维初新能源科技有限公司邓声涛18.46KW分布式光伏项目</t>
  </si>
  <si>
    <t>潮州市饶平县上饶镇二善村龙江北32号</t>
  </si>
  <si>
    <t>河源维初新能源科技有限公司，项目安装占地面积为94平方米，项目类型属于非自然人户用。该项目采用710W光伏组件26块，项目光板装机容量(直流侧容量18.46KW，逆变器容量(交流容量)为17kw。本次项目主要采用逆变器、光组件、光伏并网箱、光伏支架、电缆等设备，项目预计总投资8.3万元，预计年发电量为2.0kwh。项目上网模式为全额上网并入南方电网。</t>
  </si>
  <si>
    <t>2503-445122-04-01-120855</t>
  </si>
  <si>
    <t>河源维初新能源科技有限公司詹雪珍38.34KW分布式光伏项目</t>
  </si>
  <si>
    <t>潮州市饶平县上饶镇二善村龙江北1号</t>
  </si>
  <si>
    <t>河源维初新能源科技有限公司，项目安装占地面积为133平方米，项目类型属于非自然人户用。该项目采用710W光伏组件54块，项目光板装机容量(直流侧容量38.34KW，逆变器容量(交流容量)为33kw。本次项目主要采用逆变器、光组件、光伏并网箱、光伏支架、电缆等设备，项目预计总投资17.25万元，预计年发电量为4.2kwh。项目上网模式为全额上网并入南方电网。</t>
  </si>
  <si>
    <t>2503-445122-04-01-907337</t>
  </si>
  <si>
    <t>河源维初新能源科技有限公司詹益彬24.85KW分布式光伏项目</t>
  </si>
  <si>
    <t>潮州市饶平县上饶镇二善村龙江南5号</t>
  </si>
  <si>
    <t>项目安装占地面积为75平方米，项目类型属于非自然人户用。该项目采用710W光伏组件35块，项目光板装机容量(直流侧容量24.85KW，逆变器容量(交流容量)为25kw。本次项目主要采用逆变器、光组件、光伏并网箱、光伏支架、电缆等设备，项目预计总投资11.18万元，预计年发电量为2.7kwh。项目上网模式为全额上网并入南方电网。</t>
  </si>
  <si>
    <t>2503-445122-04-01-814816</t>
  </si>
  <si>
    <t>河源维初新能源科技有限公司（詹益焕）22.01KW分布式光伏发电项目</t>
  </si>
  <si>
    <t>潮州市饶平县上饶镇二善村龙江南1号</t>
  </si>
  <si>
    <t>河源维初新能源科技有限公司，项目安装占地面积为78平方米，项目类型属于非自然人户用。该项目采用710W光伏组件31块，项目光板装机容量(直流侧容量22.01KW，逆变器容量(交流容量)为20kw。本次项目主要采用逆变器、光组件、光伏并网箱、光伏支架、电缆等设备，项目预计总投资9.9万元，预计年发电量为2.4kwh。项目上网模式为全额上网并入南方电网。</t>
  </si>
  <si>
    <t>2503-445122-04-01-692225</t>
  </si>
  <si>
    <t>潮州嘉靖新能源有限公司（詹兰芳）17.75KW分布式屋顶光伏发电项目</t>
  </si>
  <si>
    <t>潮州市饶平县饶洋镇扶阳林西7巷2号</t>
  </si>
  <si>
    <t>该项目利用詹兰芳屋顶建设17.75KW分布式光伏发电站，建筑面积220平方米，占地面积220平方米，主要购置安装光伏组件、并网逆变器、支架、低压输配电箱监控系统等配套设施等，预计年发电量2.31万度/年，采用”全额上网“并入电网，我司与户主已签订相关合同</t>
  </si>
  <si>
    <t>2503-445122-04-01-525267</t>
  </si>
  <si>
    <t>潮州嘉靖新能源有限公司（邓铁国）18.46Kw分布式屋顶光伏发电项目</t>
  </si>
  <si>
    <t>潮州市饶平县汤溪镇麻寮村新村三巷5号</t>
  </si>
  <si>
    <t>我司与邓铁国签订户用分布式光伏屋顶租赁协议，安装18.46kw 分布式光伏发电系统，安装面积约90平方米，安装710W光伏板26块，安装年后均发电量33689千瓦。主要包括单晶光伏组件、逆变器、配电箱等。项目采用全额上网模式，产品技术及系统符合国家和行业标准。</t>
  </si>
  <si>
    <t>2503-445122-04-01-572044</t>
  </si>
  <si>
    <t>汕头星灵新能源科技有限公司（陈放标）25.56kw屋顶分布式光伏发电 项目</t>
  </si>
  <si>
    <t>潮州市饶平县钱东镇灰寨村雨亭脚</t>
  </si>
  <si>
    <t>我司与陈放标签订汕头星灵新能源科技有限公司（陈放标）25.56kw屋顶分布式光伏发电项目，在潮州市饶平县钱东镇灰寨村雨亭脚陈放标用户安装光伏发电系统，投资主体为汕头星灵新能源科技有限公司，建筑面积为95平方米，占地面积为95平方米，容量为25.56kw，本项目采用全额上网，主要采用36块710瓦光伏组件，该项目预计年平均发电量为33228kwh。</t>
  </si>
  <si>
    <t>2503-445122-04-01-904873</t>
  </si>
  <si>
    <t>饶平穗发新能源有限公司饶平供销社系统(钱东镇助农服务中心)54.18Kw分布式光伏项目</t>
  </si>
  <si>
    <t>潮州市饶平县钱东镇大陇新兴大道旁钱东助农服务中心</t>
  </si>
  <si>
    <t>本项目计划在饶平县钱东镇助农服务中心屋顶装设54.18Kw分布式光伏发电系统，采用全额上网模式接入电网。购置630Wp光伏组件，主要由热镀锌钢支架、配电柜、汇流箱、逆变器、电缆等组成。项目占用屋顶面积约491平方米，共86块光伏组件。</t>
  </si>
  <si>
    <t>2503-445122-04-05-690785</t>
  </si>
  <si>
    <t>潮州市圩泰新能源有限公司饶平县黄木存22.4KW分布式光伏发电项目</t>
  </si>
  <si>
    <t>潮州市饶平县钱东镇下浮山村全安二巷 25号</t>
  </si>
  <si>
    <t>项目利用饶平县钱东镇下浮山村全安二巷25号黄木存屋顶建设22.4KW分布式光伏发电项目, 建筑面积100平方米,占地面积100平方米,电站采用光伏组件、逆变器、光伏并网配电箱、光伏支架、电缆等,预计年发电量2.69万度,采用全额上网模式并入南方电网</t>
  </si>
  <si>
    <t>2503-445122-04-05-377053</t>
  </si>
  <si>
    <t>2025-03-11</t>
  </si>
  <si>
    <t>河源维初新能源科技有限公司（邓声演）24.14KW分布式光伏发电项目</t>
  </si>
  <si>
    <t>潮州市饶平县上饶镇二善村龙江北33号</t>
  </si>
  <si>
    <t>河源维初新能源科技有限公司，拟在潮州市饶平县上饶镇二善村龙江北33号邓声演屋面上建设光伏项目，项目安装占地面积为54平方米，项目类型属于非自然人户用。该项目采用710W光伏组件34块，项目光板装机容量(直流侧容量24.14KW，逆变器容量(交流容量)为25kw。本次项目主要采用逆变器、光组件、光伏并网箱、光伏支架、电缆等设备，项目预计总投资10.86万元，预计年发电量为2.6kwh。项目上网模式为全额上网并入南方电网。</t>
  </si>
  <si>
    <t>2503-445122-04-01-880455</t>
  </si>
  <si>
    <t>潮州嘉靖新能源有限公司（谢苗珍）22.01KW分布式屋顶光伏发电项目</t>
  </si>
  <si>
    <t>潮州市饶平县新丰镇溁西村五全楼吉安巷一号</t>
  </si>
  <si>
    <t>该项目利用谢苗珍屋顶建设22.01KW分布式光伏发电站，建筑面积93平方米，占地面积93平方米，主要购置安装光伏组件、并网逆变器、支架、低压输配电箱监控系统等配套设施等，预计年发电量2.86万度/年，采用全额上网“并入电网，我与户主已签订相关合同</t>
  </si>
  <si>
    <t>2503-445122-04-01-956616</t>
  </si>
  <si>
    <t>潮州嘉靖新能源有限公司（林纳佳）30.53KW分布式屋顶光伏发电项目</t>
  </si>
  <si>
    <t>潮州市饶平县新丰镇仙坑场仙坑二巷32号</t>
  </si>
  <si>
    <t>该项目利用林纳佳顶建设30.53KW分布式光伏发电站，建筑面积133平方米，占地面积133平方米，主要购置安装光伏组件、并网逆变器、支架、低压输配电箱监控系统等配套设施等，预计年发电量3.96万度/年，采用”全额上网“并入电网，我司与户主已签订相关合同.</t>
  </si>
  <si>
    <t>2503-445122-04-01-807082</t>
  </si>
  <si>
    <t>2025-03-12</t>
  </si>
  <si>
    <t>潮州嘉靖新能源有限公司（王河满）29.82Kw分布式屋顶光伏发电项目</t>
  </si>
  <si>
    <t>潮州市饶平县浮山镇东官村中兴二横15号</t>
  </si>
  <si>
    <t>我司与王河满签订户用分布式光伏屋顶租赁协议，安装29.82kw 分布式光伏发电系统，安装面积约125平方米，安装710W光伏板42块，安装年后均发电量54421千瓦。主要包括单晶光伏组件、逆变器、配电箱等。项目采用全额上网模式，产品技术及系统符合国家和行业标准。</t>
  </si>
  <si>
    <t>2503-445122-04-01-727494</t>
  </si>
  <si>
    <t>惠州晨昊新能源科技有限公司(张浩然）17.04KW分布式光伏发电项目</t>
  </si>
  <si>
    <t>潮州市饶平县浮山镇浮山村圩老市场二巷1号</t>
  </si>
  <si>
    <t>项目利用潮州市饶平县浮山镇浮山村圩老市场二巷1号（张浩然）屋顶建设17.04KW分布式光伏发电项目, 建筑面积45平方米,建设占地面积45平方米,电站采用光伏组件、逆变器、光伏并网配电箱、光伏支架、电缆等,预计年发电量2万度,我司与张浩然已签订相关合同, 采用全额上网模式并入南方电网。</t>
  </si>
  <si>
    <t>2503-445122-04-01-216118</t>
  </si>
  <si>
    <t>惠州晨昊新能源科技有限公司(陈得安）29.82KW分布式光伏发电项目</t>
  </si>
  <si>
    <t>潮州市饶平县大埕镇溪美村学校东五巷34号</t>
  </si>
  <si>
    <t>项目利用潮州市饶平县大埕镇溪美村学校东五巷34号（陈得安）屋顶建设29.82KW分布式光伏发电项目, 建筑面积99平方米,建设占地面积99平方米,电站采用光伏组件、逆变器、光伏并网配电箱、光伏支架、电缆等,预计年发电量3.6万度,我司与陈得安 已签订相关合同, 采用全额上网模式并入南方电网。</t>
  </si>
  <si>
    <t>2503-445122-04-01-880375</t>
  </si>
  <si>
    <t>潮州市京彦新能源科技有限公司1998.75千瓦分布式光伏发电新建项目</t>
  </si>
  <si>
    <t>潮州市饶平县海山镇三百门港</t>
  </si>
  <si>
    <t>本项目在潮州市饶平县海山镇三百门港，占地面积9100平方米，建筑面积9100平方米，铺设光伏板，采用“晶科”单晶615瓦光伏组件3250件及华为逆变器，安装容量为1998.75kWp。年平均发电量187.57万千瓦时，25年总发电量4689.26万千瓦时，采用“自发自用、余电上网”模式。</t>
  </si>
  <si>
    <t>2503-445122-04-01-891795</t>
  </si>
  <si>
    <t>潮州嘉靖新能源有限公司（张世培）14.91KW分布式屋顶光伏发电项目</t>
  </si>
  <si>
    <t>潮州市饶平县上饶镇坑前村康滨晒谷坪11号</t>
  </si>
  <si>
    <t>该项目利用张世培屋顶建设14.91KW分布式光伏发电站，建筑面积74平方米，占地面积74平方米，主要购置安装光伏组件、并网逆变器、支架、低压输配电箱监控系统等配套设施等，预计年发电量1.94万度/年，采用全额上网“并入电网，我与户主已签订相关合同</t>
  </si>
  <si>
    <t>2503-445122-04-01-393369</t>
  </si>
  <si>
    <t>潮州市圩泰新能源有限公司饶平县管悄英21.15kW分布式光伏发电项目</t>
  </si>
  <si>
    <t>潮州市饶平县新丰镇上葵村大屋东二巷5号</t>
  </si>
  <si>
    <t>项目利用潮州市饶平县新丰镇上葵村大屋东二巷5号（管悄英）屋顶建设21.15kW分布式光伏发电项目,建筑面积110平方米,占地面积110平方米,电站采用光伏组件、逆变器、光伏并网配电箱、光伏支架、电缆等,预计年发电量2.7万度,采用全额上网模式并入南方电网。</t>
  </si>
  <si>
    <t>2503-445122-04-05-727321</t>
  </si>
  <si>
    <t>揭阳市浙昱鑫光伏科技有限公司(钱文达)25.56kw分布式屋顶光伏发电项目</t>
  </si>
  <si>
    <t>揭阳市浙昱鑫光伏科技有限公司</t>
  </si>
  <si>
    <t>潮州市饶平县三饶镇潮州市饶平县三饶镇官田村广田巷3号</t>
  </si>
  <si>
    <t>拟投资建设共25.56KW分布式光伏项目;拟占用屋顶面积约为90.94平方米建设光伏发电项目。项目年平均发电量为2.8万度，主要包括单晶硅光伏组件、逆变器、配电箱等。项目采用全额上网模式，产品技术及系统安装符合国家和行业标准。</t>
  </si>
  <si>
    <t>2503-445122-04-01-640208</t>
  </si>
  <si>
    <t>潮州市河源维初新能源科技有限公司麦国安（26.980kw）分布式光伏发电项目</t>
  </si>
  <si>
    <t>潮州市饶平县汫洲镇汫北社区新汫路北一横88号</t>
  </si>
  <si>
    <t>河源维初新能源科技有限公司，拟在广东省潮州市饶平县汫洲镇汫北社区新汫路北一横88号(麦国安)屋面上建设光伏项目，项目安装占地面积为120.6平方米，项目类型属于非自然人户用。该项目采用710W光伏组件38块，项目光板装机容量(直流侧容量26.98KW，逆变器容量(交流容量)为25kw。本次项目主要采用逆变器、光组件、光伏并网箱、光伏支架、电缆等设备，项目预计总投资12.14万元，预计年发电量为3.0kwh。项目上网模式为全额上网并入南方电网。</t>
  </si>
  <si>
    <t>2503-445122-04-01-320186</t>
  </si>
  <si>
    <t>2025-03-13</t>
  </si>
  <si>
    <t>潮州嘉靖新能源有限公司詹素娜（70.3）KW分布式屋顶光伏发电项目</t>
  </si>
  <si>
    <t>潮州市饶平县新丰镇扬康村埔尾山18号</t>
  </si>
  <si>
    <t>该项目利用詹素娜屋顶建设70.3KW分布式光伏发电站，建筑面积307平方米，占地面积307平方米，主要购置安装光伏组件、并网逆变器、支架、低压输配电箱监控系统等配套设施等，预计年发电量9.1万度/年，采用全额上网“并入电网，我与户主已签订相关合同</t>
  </si>
  <si>
    <t>2503-445122-04-01-255780</t>
  </si>
  <si>
    <t>潮州嘉靖新能源有限公司（詹素娜）183.89KW分布式屋顶光伏发电项目</t>
  </si>
  <si>
    <t>潮州市饶平县新丰镇扬康村埔尾16号</t>
  </si>
  <si>
    <t>该项目利用詹素娜屋顶建设183.89KW分布式光伏发电站，建筑面积803平方米，占地面积806平方米，主要购置安装光伏组件、并网逆变器、支架、低压输配电箱监控系统等配套设施等，预计年发电量23.9万度/年，采用全额上网“并入电网，我与户主已签订相关合同</t>
  </si>
  <si>
    <t>2503-445122-04-01-831376</t>
  </si>
  <si>
    <t>潮州嘉靖新能源有限公司（杨少文)24.85KW分布式屋顶光伏发电项目</t>
  </si>
  <si>
    <t>潮州市饶平县浮滨镇宫边</t>
  </si>
  <si>
    <t>该项目利用杨少文屋顶建设24.85KW分布式屋顶光伏发电，建筑面积82平方米，占地面积82平方米，主要购置光伏组件，逆变器，并网箱，支架等，预计年发电量1.6万度，采用全额上网并入电网，我司与农户已签订合同。</t>
  </si>
  <si>
    <t>2503-445122-04-01-845695</t>
  </si>
  <si>
    <t>潮州市圩泰新能源有限公司饶平县詹西湖69.09kW分布式光伏发电项目</t>
  </si>
  <si>
    <t>潮州市饶平县新丰镇洞泉村高泉</t>
  </si>
  <si>
    <t>项目利用潮州市饶平县新丰镇洞泉村高泉（詹西湖）屋顶建设69.09kW分布式光伏发电项目,建筑面积345平方米,占地面积345平方米,电站采用光伏组件、逆变器、光伏并网配电箱、光伏支架、电缆等,预计年发电量8.8万度,采用全额上网模式并入南方电网。</t>
  </si>
  <si>
    <t>2503-445122-04-05-712609</t>
  </si>
  <si>
    <t>潮州市圩泰新能源有限公司饶平县谢壮武80KW分布式光伏发电项目</t>
  </si>
  <si>
    <t>潮州市饶平县高堂镇前寮学校南东一巷4号</t>
  </si>
  <si>
    <t>项目利用潮州市饶平县高堂镇前寮学校南东一巷4号谢壮武屋顶建分布式光伏发电项目,交流侧容量80KW，直流侧容量74.73KW，建筑面积共238平方米,占地面积共238平方米,电站采用光伏组件、逆变器、光伏并网配电箱、光伏支架、电缆等，预计年发电量8.8万度，采用全额上网模式并入南方电网。</t>
  </si>
  <si>
    <t>2503-445122-04-05-586764</t>
  </si>
  <si>
    <t>惠州晨昊新能源科技有限公司(胡静雄)22.72KW分布式光伏发电项目</t>
  </si>
  <si>
    <t>潮州市饶平县浮山镇东洋村安田顶楼巷1号</t>
  </si>
  <si>
    <t>项目利用潮州市饶平县浮山镇东洋村安田顶楼巷1号（胡静雄）屋顶建设22.72KW分布式光伏发电项目, 建筑面积90平方米,建设占地面积90平方米,电站采用光伏组件、逆变器、光伏并网配电箱、光伏支架、电缆等,预计年发电量2.7万度,我司与胡静雄已签订相关合同, 采用全额上网模式并入南方电网。</t>
  </si>
  <si>
    <t>2503-445122-04-01-385490</t>
  </si>
  <si>
    <t>潮州嘉靖新能源有限公司（杨飞）38.34Kw分布式屋顶光伏发电项目</t>
  </si>
  <si>
    <t>潮州市饶平县浮山镇浮山镇行顶</t>
  </si>
  <si>
    <t>我司与杨飞签订户用分布式光伏屋顶租赁协议，安装38.34kw 分布式光伏发电系统，安装面积约150平方米，安装710W光伏板54块，安装年后均发电量69970千瓦。主要包括单晶光伏组件、逆变器、配电箱等。项目采用全额上网模式，产品技术及系统符合国家和行业标准。</t>
  </si>
  <si>
    <t>2503-445122-04-01-610076</t>
  </si>
  <si>
    <t>潮州嘉靖新能源有限公司（王桂鑫）46.86Kw分布式屋顶光伏发电项目</t>
  </si>
  <si>
    <t>潮州市饶平县浮山镇浮山村行顶</t>
  </si>
  <si>
    <t>我司与王桂鑫签订户用分布式光伏屋顶租赁协议，安装46.86kw 分布式光伏发电系统，安装面积约190平方米，安装710W光伏板66块，安装年后均发电量85519千瓦。主要包括单晶光伏组件、逆变器、配电箱等。项目采用全额上网模式，产品技术及系统符合国家和行业标准。</t>
  </si>
  <si>
    <t>2503-445122-04-01-528249</t>
  </si>
  <si>
    <t>潮州嘉靖新能源有限公司（王晓丽）63.9Kw分布式屋顶光伏发电项目</t>
  </si>
  <si>
    <t>我司与王晓丽签订户用分布式光伏屋顶租赁协议，安装63.9kw 分布式光伏发电系统，安装面积约270平方米，安装710W光伏板90块，安装年后均发电量116617千瓦。主要包括单晶光伏组件、逆变器、配电箱等。项目采用全额上网模式，产品技术及系统符合国家和行业标准。</t>
  </si>
  <si>
    <t>2503-445122-04-01-232724</t>
  </si>
  <si>
    <t>潮州嘉靖新能源有限公司（詹凤娇）35.5Kw分布式屋顶光伏发电项目</t>
  </si>
  <si>
    <t>潮州市饶平县新丰镇溁西白塔村22号</t>
  </si>
  <si>
    <t>我司与詹凤娇签订户用分布式光伏屋顶租赁协议，安装35.5kw 分布式光伏发电系统，安装面积约120平方米，安装710W光伏板50块，安装年后均发电量64787千瓦。主要包括单晶光伏组件、逆变器、配电箱等。项目采用全额上网模式，产品技术及系统符合国家和行业标准。</t>
  </si>
  <si>
    <t>2503-445122-04-01-794278</t>
  </si>
  <si>
    <t>潮州嘉靖新能源有限公司（谢彩珍）46.86KW分布式屋顶光伏发电项目</t>
  </si>
  <si>
    <t>潮州市饶平县新丰镇杨康村坎顶巷</t>
  </si>
  <si>
    <t>该项目利用谢彩珍屋顶建设46.86KW分布式屋顶光伏发电站，建筑面积152.97平方米，占地面积152.97平方米，主要购置光伏组件，逆变器，并网箱，支架等，预计年发电量3.1万度，采用全额上网并入电网。我司与农户已签订合同。</t>
  </si>
  <si>
    <t>2503-445122-04-01-912074</t>
  </si>
  <si>
    <t>2025-03-14</t>
  </si>
  <si>
    <t>潮州嘉靖新能源有限公司（谢少勇）29.82KW分布式屋顶光伏发电项目</t>
  </si>
  <si>
    <t>潮州市饶平县新丰镇溁西村金丰路1263号</t>
  </si>
  <si>
    <t>该项目利用谢少勇屋顶建设29.82KW分布式光伏发电站，建筑面积116平方米，占地面积116平方米，主要购置安装光伏组件、并网逆变器、支架、低压输配电箱监控系统等配套设施等，预计年发电量3.8万度/年，采用全额上网“并入电网，我与户主已签订相关合同</t>
  </si>
  <si>
    <t>2503-445122-04-01-844918</t>
  </si>
  <si>
    <t>潮州嘉靖新能源有限公司（詹棚）23.43KW分布式屋顶光伏发电项目</t>
  </si>
  <si>
    <t>潮州市饶平县新丰镇洞泉村高泉新屋围10号</t>
  </si>
  <si>
    <t>该项目利用詹棚屋顶建设23.43KW分布式光伏发电站，建筑面积99平方米，占地面积99平方米，主要购置安装光伏组件、并网逆变器、支架、低压输配电箱监控系统等配套设施等，预计年发电量3万度/年，采用全额上网“并入电网，我与户主已签订相关合同</t>
  </si>
  <si>
    <t>2503-445122-04-01-783817</t>
  </si>
  <si>
    <t>潮州嘉靖新能源有限公司（詹雪彩）129.22KW分布式屋顶光伏发电项目</t>
  </si>
  <si>
    <t>潮州市饶平县新丰镇洞泉村田畔岭17号</t>
  </si>
  <si>
    <t>该项目利用詹雪彩屋顶建设129.22KW分布式光伏发电站，建筑面积559平方米，占地面积559平方米，主要购置安装光伏组件、并网逆变器、支架、低压输配电箱监控系统等配套设施等，预计年发电量16.8万度/年，采用全额上网“并入电网，我与户主已签订相关合同</t>
  </si>
  <si>
    <t>2503-445122-04-01-259943</t>
  </si>
  <si>
    <t>潮州嘉靖新能源有限公司（詹雪彩）134.19KW分布式屋顶光伏发电项目</t>
  </si>
  <si>
    <t>潮州市饶平县新丰镇新丰镇洞泉村田畔岭16号</t>
  </si>
  <si>
    <t>该项目利用詹雪彩屋顶建设134.19KW分布式光伏发电站，建筑面积566平方米，占地面积566平方米，主要购置安装光伏组件、并网逆变器、支架、低压输配电箱监控系统等配套设施等，预计年发电量17.4万度/年，采用全额上网“并入电网，我与户主已签订相关合同</t>
  </si>
  <si>
    <t>2503-445122-04-01-909915</t>
  </si>
  <si>
    <t>潮州嘉靖新能源有限公司（谢龙）39.05KW分布式屋顶光伏发电项目</t>
  </si>
  <si>
    <t>潮州市饶平县新丰镇溁西村溁新路195号</t>
  </si>
  <si>
    <t>该项目利用谢龙屋顶建设39.05KW分布式光伏发电站，建筑面积154平方米，占地面积154平方米，主要购置安装光伏组件、并网逆变器、支架、低压输配电箱监控系统等配套设施等，预计年发电量5万度/年，采用全额上网“并入电网，我与户主已签订相关合同</t>
  </si>
  <si>
    <t>2503-445122-04-01-753169</t>
  </si>
  <si>
    <t>河源维初新能源科技有限公司（林作文）24.85KW屋顶分布式光伏发电项目</t>
  </si>
  <si>
    <t>潮州市饶平县三饶镇河口村东山巷11号</t>
  </si>
  <si>
    <t>河源维初新能源科技有限公司，拟在广东省潮州市饶平县三饶镇河口村东山巷11号(林作文)屋面上建设光伏项目，项目安装占地面积为53.6平方米，项目类型属于非自然人户用。该项目采用710W光伏组件35块，项目光板装机容量(直流侧容量24.85KW，逆变器容量(交流容量)为25kw。本次项目主要采用逆变器、光组件、光伏并网箱、光伏支架、电缆等设备，项目预计总投资11.18万元，预计年发电量为2.7kwh。项目上网模式为全额上网并入南方电网。</t>
  </si>
  <si>
    <t>2503-445122-04-01-486543</t>
  </si>
  <si>
    <t>潮州嘉靖新能源有限公司（黄省）29.82KW分布式屋顶光伏发电项目</t>
  </si>
  <si>
    <t>潮州市饶平县新丰镇新康村黄屋上围35号</t>
  </si>
  <si>
    <t>该项目利用黄省屋顶建设29.82KW分布式屋顶光伏发电站，建筑面积116平方米，占地面积116平方米，主要购置光伏组件，逆变器，并网箱，支架等，预计年发电量2.1万度，采用全额上网并入电网，我司与农户已签订合同。</t>
  </si>
  <si>
    <t>2503-445122-04-01-584060</t>
  </si>
  <si>
    <t>潮州嘉靖新能源有限公司（黄华华）34.08KW分布式屋顶光伏发电项目</t>
  </si>
  <si>
    <t>潮州市饶平县新丰镇新康村黄屋下围12号</t>
  </si>
  <si>
    <t>该项目利用黄华华屋顶建设34.08KW分布式屋顶光伏发电站，建筑面积157平方米，占地面积157平方米，主要购置光伏组件，逆变器，并网箱，支架等，预计年发电量2.5万度，采用全额上网并入电网，我司与农户已签订合同。</t>
  </si>
  <si>
    <t>2503-445122-04-01-765759</t>
  </si>
  <si>
    <t>潮州嘉靖新能源有限公司（刘伟宁）22.72KW分布式屋顶光伏发电项目</t>
  </si>
  <si>
    <t>潮州市饶平县新丰镇泮洋村泮华四巷5号</t>
  </si>
  <si>
    <t>该项目利用刘伟宁屋顶建设22.72KW分布式屋顶光伏发电站，建筑面积104平方米，占地面积104平方米，主要购置光伏组件，逆变器，并网箱，支架等，预计年发电量1.8万度，采用全额上网并入电网，我司与农户已签订合同。</t>
  </si>
  <si>
    <t>2503-445122-04-01-805288</t>
  </si>
  <si>
    <t>潮州嘉靖新能源有限公司(黄云鸿)55.38KW分布式屋顶光伏发电项目</t>
  </si>
  <si>
    <t>潮州市饶平县新丰镇.新康村黄屋公田36号</t>
  </si>
  <si>
    <t>该项目利用黄云鸿屋顶建设55.38KW分布式屋顶光伏发电站，建筑面积211平方米，占地面积211平方米，主要购置光伏组件，逆变器，并网箱，支架等，预计年发电量3.8万度，采用全额上网并入电网，我司与农户已签订合同。</t>
  </si>
  <si>
    <t>2503-445122-04-01-653764</t>
  </si>
  <si>
    <t>潮州嘉靖新能源有限公司（詹乐贤）22.72KW分布式屋顶光伏发电项目</t>
  </si>
  <si>
    <t>潮州市饶平县新丰镇新康村东角上一围21号</t>
  </si>
  <si>
    <t>该项目利用詹乐贤屋顶建设22.72KW分布式屋顶光伏发电站，建筑面积86平方米，占地面积86平方米，主要购置光伏组件，逆变器，并网箱，支架等，预计年发电量1.8万度，采用全额上网并入电网，我司与农户已签订合同。</t>
  </si>
  <si>
    <t>2503-445122-04-01-519780</t>
  </si>
  <si>
    <t>汕头市泰煜新能源科技有限公司饶平县饶洋镇詹永坤17.01千瓦分布式光伏发电项目</t>
  </si>
  <si>
    <t>潮州市饶平县饶洋镇杨慈埔村扬围前巷32号</t>
  </si>
  <si>
    <t>我司与当事人（詹永坤）已签订屋顶租赁协议。项目地址：广东省潮州市饶平县饶洋镇杨慈埔村扬围前巷32号（詹永坤屋顶）。项目建设总装机容量17.01KW分布式光伏发电系统，采用全额上网模式，低压接入电网。购置630Wp等光伏组件设备合计容量17.01KW，购置热镀锌钢支架、380V配电箱、逆变器、低压电缆等。项目占用屋顶面积约64平方米，建筑面积约64平方米，项目投运后，年新增发电量约2.2万度，共27块板。</t>
  </si>
  <si>
    <t>2503-445122-04-01-259515</t>
  </si>
  <si>
    <t>2025-03-17</t>
  </si>
  <si>
    <t>广州华耀顺新能源有限公司汕头分公司饶平县吴少鑫12.78KW屋顶分布式光伏发电项目</t>
  </si>
  <si>
    <t>广州华耀顺新能源有限公司汕头分公司</t>
  </si>
  <si>
    <t>潮州市饶平县高堂镇群星村竹仔篱巷27号</t>
  </si>
  <si>
    <t>我司与吴少鑫签订楼顶租赁合同，计划在广东省潮州市饶平县高堂镇群星村竹仔篱巷27号吴少鑫的楼顶安装光伏发电系统，容量12.78KW，房屋占地面积56平方米，本项目采用全额上网模式并入电网，主要由光伏组件、并网逆变器、低压输配电箱、电缆、监控系统等几部分构成。预计总投资5.11万元，该项目预计年发电量1.53万kwh。</t>
  </si>
  <si>
    <t>2503-445122-04-01-724025</t>
  </si>
  <si>
    <t>广州华耀顺新能源有限公司汕头分公司饶平县吴金凤24.85KW屋顶分布式光伏发电项目</t>
  </si>
  <si>
    <t>潮州市饶平县高堂镇前寨村高堂大道829-831号</t>
  </si>
  <si>
    <t>我司与吴金凤签订楼顶租赁合同，计划在广东省潮州市饶平县高堂镇前寨村高堂大道829-831号吴金凤的楼顶安装光伏发电系统，容量24.85KW，房屋占地面积173.7平方米，本项目采用全额上网模式并入电网，主要由光伏组件、并网逆变器、低压输配电箱、电缆、监控系统等几部分构成。预计总投资9.94万元，该项目预计年发电量2.98万kwh。</t>
  </si>
  <si>
    <t>2503-445122-04-01-976812</t>
  </si>
  <si>
    <t>潮州嘉靖新能源有限公司（黄益松）21.3Kw分布式屋顶光伏发电项目</t>
  </si>
  <si>
    <t>潮州市饶平县新塘镇乌洋村乌洋一道73号</t>
  </si>
  <si>
    <t>我司与黄益松签订户用分布式光伏屋顶租赁协议，安装21.3kw 分布式光伏发电系统，安装面积约90平方米，安装710W光伏板30块，安装年后均发电量38872千瓦。主要包括单晶光伏组件、逆变器、配电箱等。项目采用全额上网模式，产品技术及系统符合国家和行业标准。</t>
  </si>
  <si>
    <t>2503-445122-04-01-180865</t>
  </si>
  <si>
    <t>2025-03-18</t>
  </si>
  <si>
    <t>潮州嘉靖新能源有限公司（黄俊扬）17.04Kw分布式屋顶光伏发电项目</t>
  </si>
  <si>
    <t>潮州市饶平县新塘镇乌洋村新塘大道329号</t>
  </si>
  <si>
    <t>我司与黄俊扬签订户用分布式光伏屋顶租赁协议，安装17.04kw 分布式光伏发电系统，安装面积约50平方米，安装710W光伏板24块，安装年后均发电量31098千瓦。主要包括单晶光伏组件、逆变器、配电箱等。项目采用全额上网模式，产品技术及系统符合国家和行业标准。</t>
  </si>
  <si>
    <t>2503-445122-04-01-762678</t>
  </si>
  <si>
    <t>潮州嘉靖新能源有限公司（黄勇顺）31.24Kw分布式屋顶光伏发电项目</t>
  </si>
  <si>
    <t>潮州市饶平县新塘镇乌洋村新塘大道333号</t>
  </si>
  <si>
    <t>我司与黄勇顺签订户用分布式光伏屋顶租赁协议，安装31.24kw 分布式光伏发电系统，安装面积约120平方米，安装710W光伏板44块，安装年后均发电量57013千瓦。主要包括单晶光伏组件、逆变器、配电箱等。项目采用全额上网模式，产品技术及系统符合国家和行业标准。</t>
  </si>
  <si>
    <t>2503-445122-04-01-928698</t>
  </si>
  <si>
    <t>广州华耀顺新能源有限公司汕头分公司饶平县余少群144.13KW屋顶分布式光伏发电项目</t>
  </si>
  <si>
    <t>潮州市饶平县黄冈镇新整田（上林少群综合经营部）</t>
  </si>
  <si>
    <t>我司与余少群签订楼顶租赁合同，计划在广东省潮州市饶平县黄冈镇新整田（上林少群综合经营部）余少群的楼顶安装光伏发电系统，容量144.13KW，房屋占地面积1333.2平方米，本项目采用全额上网模式并入电网，主要由光伏组件、并网逆变器、低压输配电箱、电缆、监控系统等几部分构成。预计总投资57.65万元，该项目预计年发电量17.3万kwh。</t>
  </si>
  <si>
    <t>2503-445122-04-01-609830</t>
  </si>
  <si>
    <t>潮州市圩泰新能源有限公司饶平县詹松安25.4KW分布式光伏发电项目</t>
  </si>
  <si>
    <t>潮州市饶平县新丰镇丰联社区楼角润丰楼 45号</t>
  </si>
  <si>
    <t>项目利用饶平县新丰镇丰联社区詹松安屋顶建设25.4KW分布式光伏发电项目, 屋顶建筑面积91.28平方米,占地面积91.28平方米,电站采用光伏组件、逆变器、光伏并网配电箱、光伏支架、电缆等,预计年发电量3.05万度,采用全额上网模式并入南方电网</t>
  </si>
  <si>
    <t>2503-445122-04-05-186947</t>
  </si>
  <si>
    <t>潮州市圩泰新能源有限公司饶平县詹松星27.31KW分布式光伏发电项目</t>
  </si>
  <si>
    <t>潮州市饶平县新丰镇大光村田中五巷8号</t>
  </si>
  <si>
    <t>项目利用饶平县新丰镇大光村詹松星屋顶建设27.31KW分布式光伏发电项目, 建筑面积92.1平方米,占地面积92.1平方米,电站采用光伏组件、逆变器、光伏并网配电箱、光伏支架、电缆等,预计年发电量3.28万度,采用全额上网模式并入南方电网</t>
  </si>
  <si>
    <t>2503-445122-04-05-300050</t>
  </si>
  <si>
    <t>潮州市圩泰新能源有限公司饶平县詹烈23.5KW分布式光伏发电项目</t>
  </si>
  <si>
    <t>潮州市饶平县新丰镇丰联社区楼角田中央六巷5号</t>
  </si>
  <si>
    <t>项目利用饶平县新丰镇丰联社区詹烈屋顶建设23.5KW分布式光伏发电项目, 屋顶建筑面积103.72平方米,占地面积103.72平方米,电站采用光伏组件、逆变器、光伏并网配电箱、光伏支架、电缆等,预计年发电量2.82万度,采用全额上网模式并入南方电网</t>
  </si>
  <si>
    <t>2503-445122-04-05-526403</t>
  </si>
  <si>
    <t>潮州嘉靖新能源有限公司（詹晓丽）39.05KW分布式屋顶光伏发电项目</t>
  </si>
  <si>
    <t>潮州市饶平县新丰镇上葵村星明巷11号</t>
  </si>
  <si>
    <t>该项目利用詹晓丽屋顶建设39.05KW分布式光伏发电站，建筑面积168平方米，占地面积168平方米，主要购置安装光伏组件、并网逆变器、支架、低压输配电箱监控系统等配套设施等，预计年发电量5.07万度/年，采用全额上网“并入电网，我与户主已签订相关合同</t>
  </si>
  <si>
    <t>2503-445122-04-01-395539</t>
  </si>
  <si>
    <t>广州华耀顺新能源有限公司汕头分公司饶平县吴秀礼44.73KW屋顶分布式光伏发电项目</t>
  </si>
  <si>
    <t>潮州市饶平县高堂镇院前村高堂大道后坑边（高堂大道中133号）</t>
  </si>
  <si>
    <t>我司与吴秀礼签订楼顶租赁合同，计划在广东省潮州市饶平县高堂镇院前村高堂大道后坑边（高堂大道中133号）吴秀礼的楼顶安装光伏发电系统，容量44.73KW，房屋占地面积285平方米，本项目采用全额上网模式并入电网，主要由光伏组件、并网逆变器、低压输配电箱、电缆、监控系统等几部分构成。预计总投资17.89万元，该项目预计年发电量5.37万kwh。</t>
  </si>
  <si>
    <t>2503-445122-04-01-506719</t>
  </si>
  <si>
    <t>广东大唐国际潮州发电有限责任公司7万吨级煤码头港池航道维护疏浚工程</t>
  </si>
  <si>
    <t>广东大唐国际潮州发电有限责任公司</t>
  </si>
  <si>
    <t>潮州市饶平县柘林镇进港路2号</t>
  </si>
  <si>
    <t>本工程为7万吨级煤码头港池航道维护疏浚工程施工，疏浚范围包含煤码头、大件码头前沿停泊水域、港池回旋水域、航道（转弯段及直线段K0+000至K3+800），按原设计尺度进行维护性疏浚，主要设计尺度如下：煤码头停泊水域长280m、宽65m、底标高-15.4m（当地理论基准面起算，下同），港池回旋水域直径460m、底标高-14.5m，底宽170m、底标高-14.5m，边坡均为1:5；大件码头停泊水域长136m、宽32m、底标高-7m，港池回旋水域直径216m、底标高-5.8m。设计断面疏浚量274.08万m³，1年回淤工程量95.71万m³，预估疏浚工程量合计约为370万m³。</t>
  </si>
  <si>
    <t>2503-445122-04-05-291667</t>
  </si>
  <si>
    <t>潮州嘉靖新能源有限公司（刘枝兰）21.30KW分布式屋顶光伏发电项目</t>
  </si>
  <si>
    <t>潮州市饶平县饶洋镇石北村介祉楼饶秀路336号</t>
  </si>
  <si>
    <t>该项目利用刘枝兰屋顶建设21.30KW分布式光伏发电站，建筑面积89平方米，占地面积89平方米，主要购置安装光伏组件、并网逆变器、支架、低压输配电箱监控系统等配套设施等，预计年发电量2.7万度/年，采用全额上网“并入电网，我与户主已签订相关合同</t>
  </si>
  <si>
    <t>2503-445122-04-01-806123</t>
  </si>
  <si>
    <t>2025-03-20</t>
  </si>
  <si>
    <t>惠州晨昊新能源科技有限公司(郑光响）38.34KW分布式光伏发电项目</t>
  </si>
  <si>
    <t>潮州市饶平县黄冈镇南门社区新港西路10号</t>
  </si>
  <si>
    <t>项目利用潮州市饶平县黄冈镇南门社区新港西路10号（郑光响）屋顶建设38.34KW分布式光伏发电项目, 建筑面积188平方米,建设占地面积188平方米,电站采用光伏组件、逆变器、光伏并网配电箱、光伏支架、电缆等,预计年发电量4.6万度,我司与郑光响已签订相关合同, 采用全额上网模式并入南方电网。</t>
  </si>
  <si>
    <t>2503-445122-04-01-753021</t>
  </si>
  <si>
    <t>惠州晨昊新能源科技有限公司(张少义）19.6KW分布式光伏发电项目</t>
  </si>
  <si>
    <t>潮州市饶平县黄冈镇河南社区建设路东七巷7号</t>
  </si>
  <si>
    <t>项目利用潮州市饶平县黄冈镇河南社区建设路东七巷7号（张少义）屋顶建设分布式光伏发电项目, 交流侧容量19.6KW，直流侧容量19.88KWp，建筑面积95.9平方米,建设占地面积95.9平方米,电站采用光伏组件、逆变器、光伏并网配电箱、光伏支架、电缆等,预计年发电量2.3万度,我司与张少义已签订相关合同, 采用全额上网模式并入南方电网。</t>
  </si>
  <si>
    <t>2503-445122-04-01-247474</t>
  </si>
  <si>
    <t>2025-03-21</t>
  </si>
  <si>
    <t>广州华耀顺新能源有限公司汕头分公司饶平县吴鸿义25.56KW屋顶分布式光伏发电项目</t>
  </si>
  <si>
    <t>潮州市饶平县高堂镇群星村竹仔篱巷29号</t>
  </si>
  <si>
    <t>我司与吴鸿义签订楼顶租赁合同，计划在广东省潮州市饶平县高堂镇群星村竹仔篱巷29号吴鸿义的楼顶安装光伏发电系统，容量25.56KW，房屋占地面积112平方米，本项目采用全额上网模式并入电网，主要由光伏组件、并网逆变器、低压输配电箱、电缆、监控系统等几部分构成。预计总投资10.22万元，该项目预计年发电量3.07万kwh。</t>
  </si>
  <si>
    <t>2503-445122-04-01-268108</t>
  </si>
  <si>
    <t>广州华耀顺新能源有限公司汕头分公司饶平县吴少群25.56KW屋顶分布式光伏发电项目</t>
  </si>
  <si>
    <t>潮州市饶平县高堂镇群星村竹仔篱巷28号</t>
  </si>
  <si>
    <t>我司与吴少群签订楼顶租赁合同，计划在广东省潮州市饶平县高堂镇群星村竹仔篱巷28号吴少群的楼顶安装光伏发电系统，容量25.56KW，房屋占地面积112平方米，本项目采用全额上网模式并入电网，主要由光伏组件、并网逆变器、低压输配电箱、电缆、监控系统等几部分构成。预计总投资10.22万元，该项目预计年发电量3.07万kwh。</t>
  </si>
  <si>
    <t>2503-445122-04-01-533195</t>
  </si>
  <si>
    <t>梅州市维初新能源科技有限公司饶平县上饶镇张林海22.05千瓦分布式光伏发电项目</t>
  </si>
  <si>
    <t>梅州市维初新能源科技有限公司</t>
  </si>
  <si>
    <t>潮州市饶平县上饶镇坝上社区自东溪坝西二巷14号</t>
  </si>
  <si>
    <t>我司与当事人（张林海）已签订屋顶租赁协议。项目地址：广东省潮州市饶平县上饶镇坝上社区自东溪坝西二巷14号（张林海屋顶）。项目建设总装机容量22.05KW分布式光伏发电系统，采用全额上网模式，低压接入电网。购置630Wp等光伏组件设备合计容量22.05KW，购置热镀锌钢支架、配电箱、逆变器、低压电缆等。项目占用屋顶面积约98平方米，建筑面积约98平方米，项目投运后，年新增发电量约2.86万度，共35块板。</t>
  </si>
  <si>
    <t>2503-445122-04-01-502952</t>
  </si>
  <si>
    <t>2025-03-24</t>
  </si>
  <si>
    <t>潮州途泰新能源有限公司饶平县刘天河40KW分布式光伏发电项目</t>
  </si>
  <si>
    <t>潮州途泰新能源有限公司</t>
  </si>
  <si>
    <t>潮州市饶平县新丰镇洞泉村老墟南三横1号</t>
  </si>
  <si>
    <t>项目利用潮州市饶平县新丰镇洞泉村老墟南三横1号刘天河屋顶建设分布式光伏发电项目,交流侧容量40KW，直流侧容量43.07KWp，建筑面积300.04平方米,占地面积300.04平方米,电站采用光伏组件、逆变器、光伏并网配电箱、光伏支架、电缆等,预计年发电量5.17万度,采用全额上网模式并入南方电网。</t>
  </si>
  <si>
    <t>2503-445122-04-05-993320</t>
  </si>
  <si>
    <t>潮州途泰新能源有限公司饶平县刘天河50KW分布式光伏发电项目</t>
  </si>
  <si>
    <t>潮州市饶平县新丰镇洞泉村老墟北11号</t>
  </si>
  <si>
    <t>项目利用潮州市饶平县新丰镇洞泉村老墟北11号刘天河屋顶建设分布式光伏发电项目,交流侧容量50KW，直流侧容量49.64KWp，建筑面积168.51平方米,占地面积168.51平方米,电站采用光伏组件、逆变器、光伏并网配电箱、光伏支架、电缆等,预计年发电量5.96万度,采用全额上网模式并入南方电网。</t>
  </si>
  <si>
    <t>2503-445122-04-05-735098</t>
  </si>
  <si>
    <t>惠州晨昊新能源科技有限公司(张淑江）28.4KW分布式光伏发电项目</t>
  </si>
  <si>
    <t>潮州市饶平县黄冈镇霞东村下尾埔大路南一横6号</t>
  </si>
  <si>
    <t>项目利用潮州市饶平县黄冈镇霞东村下尾埔大路南一横6号（张淑江）屋顶建设分布式光伏发电项目, 交流侧容量28.4KW，直流侧容量28.4KWp，建筑面积129平方米,建设占地面积129平方米,电站采用光伏组件、逆变器、光伏并网配电箱、光伏支架、电缆等,预计年发电量3.4万度,我司与张淑江已签订相关合同, 采用全额上网模式并入南方电网。</t>
  </si>
  <si>
    <t>2503-445122-04-01-327005</t>
  </si>
  <si>
    <t xml:space="preserve">潮州市圩泰新能源有限公司饶平县刘军仲60KW分布式光伏发电项目 </t>
  </si>
  <si>
    <t>潮州市饶平县新丰镇洞泉村老墟北13号</t>
  </si>
  <si>
    <t>项目利用潮州市饶平县新丰镇洞泉村老墟北13号刘军仲屋顶建设分布式光伏发电项目,交流侧容量60KW，直流侧容量64.24KWp，建筑面积228.1平方米,占地面积228.1平方米,电站采用光伏组件、逆变器、光伏并网配电箱、光伏支架、电缆等,预计年发电量7.71万度,采用全额上网模式并入南方电网。</t>
  </si>
  <si>
    <t>2503-445122-04-05-757361</t>
  </si>
  <si>
    <t>广东富诚新能科技有限公司浮山中广源物流充电站项目</t>
  </si>
  <si>
    <t>广东富诚新能源科技有限公司</t>
  </si>
  <si>
    <t>潮州市饶平县浮山镇东宫村妈宫山公路边</t>
  </si>
  <si>
    <r>
      <rPr>
        <sz val="11"/>
        <rFont val="宋体"/>
        <charset val="134"/>
        <scheme val="minor"/>
      </rPr>
      <t>预计新建</t>
    </r>
    <r>
      <rPr>
        <sz val="10"/>
        <rFont val="Arial"/>
        <charset val="0"/>
      </rPr>
      <t>1250kw</t>
    </r>
    <r>
      <rPr>
        <sz val="10"/>
        <rFont val="宋体"/>
        <charset val="0"/>
      </rPr>
      <t>变压器配备</t>
    </r>
    <r>
      <rPr>
        <sz val="10"/>
        <rFont val="Arial"/>
        <charset val="0"/>
      </rPr>
      <t>3</t>
    </r>
    <r>
      <rPr>
        <sz val="10"/>
        <rFont val="宋体"/>
        <charset val="0"/>
      </rPr>
      <t>台</t>
    </r>
    <r>
      <rPr>
        <sz val="10"/>
        <rFont val="Arial"/>
        <charset val="0"/>
      </rPr>
      <t>320kw</t>
    </r>
    <r>
      <rPr>
        <sz val="10"/>
        <rFont val="宋体"/>
        <charset val="0"/>
      </rPr>
      <t>双枪直流充电桩，最多提供</t>
    </r>
    <r>
      <rPr>
        <sz val="10"/>
        <rFont val="Arial"/>
        <charset val="0"/>
      </rPr>
      <t>6</t>
    </r>
    <r>
      <rPr>
        <sz val="10"/>
        <rFont val="宋体"/>
        <charset val="0"/>
      </rPr>
      <t>个车位同时充电，配套休息室以及相应的消防设施；建筑面积</t>
    </r>
    <r>
      <rPr>
        <sz val="10"/>
        <rFont val="Arial"/>
        <charset val="0"/>
      </rPr>
      <t>40</t>
    </r>
    <r>
      <rPr>
        <sz val="10"/>
        <rFont val="宋体"/>
        <charset val="0"/>
      </rPr>
      <t>平分米，占地面积</t>
    </r>
    <r>
      <rPr>
        <sz val="10"/>
        <rFont val="Arial"/>
        <charset val="0"/>
      </rPr>
      <t>500</t>
    </r>
    <r>
      <rPr>
        <sz val="10"/>
        <rFont val="宋体"/>
        <charset val="0"/>
      </rPr>
      <t>平方米。总投资为</t>
    </r>
    <r>
      <rPr>
        <sz val="10"/>
        <rFont val="Arial"/>
        <charset val="0"/>
      </rPr>
      <t>85</t>
    </r>
    <r>
      <rPr>
        <sz val="10"/>
        <rFont val="宋体"/>
        <charset val="0"/>
      </rPr>
      <t>万元</t>
    </r>
  </si>
  <si>
    <t>2503-445122-04-01-918436</t>
  </si>
  <si>
    <t>潮州嘉靖新能源有限公司（詹鑫平）38.34KW分布式屋顶光伏发电项目</t>
  </si>
  <si>
    <t>潮州市饶平县新丰镇锡康村王爷路1号</t>
  </si>
  <si>
    <t>该项目利用詹鑫平屋顶建设38.34KW分布式屋顶光伏发电站，交流侧容量30KW，直流侧容量38.34KW，建筑面积156平方米，占地面积156平方米，主要购置光伏组件，逆变器，并网箱，支架等，预计年发电量2.2万度，采用全额上网并入电网，我司与农户已签订合同。</t>
  </si>
  <si>
    <t>2503-445122-04-01-208417</t>
  </si>
  <si>
    <t>揭阳市浙昱鑫光伏科技有限公司饶平县(钱步齐)17.75kw分布式屋顶光伏发电项目</t>
  </si>
  <si>
    <t>潮州市饶平县三饶镇官田村广田楼西46号</t>
  </si>
  <si>
    <t>揭阳市浙昱鑫光伏科技有限公司，拟在广东省潮州市饶平县三饶镇官田村广田楼西46号(钱步齐)屋面上建设光伏项目，项目占地面积为69.47平方米，建筑面积69.47平方米，拟占用屋顶面积约为69.47平方米建设光伏发电项目。该项目采用710W光伏组件25块，项目光伏板装机容量(直流侧容量17.75KW，逆变器容量(交流容量)为20kw。本次项目主要采用逆变器、光伏组件、光伏并网箱、光伏支架、电缆等设备，项目预计总投资7.99万元，预计年平均发电量为1.9万度。我司已与业主签订合同，项目上网模式为全额上网并入南方电网。</t>
  </si>
  <si>
    <t>2503-445122-04-01-926581</t>
  </si>
  <si>
    <t>揭阳市浙昱鑫光伏科技有限公司饶平县（钱锦河）21.3kw分布式屋顶光伏发电项目</t>
  </si>
  <si>
    <t>潮州市饶平县三饶镇官田村广田巷12号</t>
  </si>
  <si>
    <t>揭阳市浙昱鑫光伏科技有限公司，拟在广东省潮州市饶平县三饶镇官田村广田巷12号(钱锦河)屋面上建设光伏项目，项目占地面积为77.85平方米，建筑面积77.85平方米，拟占用屋顶面积约为77.85平方米建设光伏发电项目。该项目采用710W光伏组件30块，项目光伏板装机容量(直流侧容量21.3KW，逆变器容量(交流容量)为20kw。本次项目主要采用逆变器、光伏组件、光伏并网箱、光伏支架、电缆等设备，项目预计总投资9.59万元，预计年平均发电量为2.3万度。我司已与业主签订相关合同，项目上网模式为全额上网并入南方电网。</t>
  </si>
  <si>
    <t>2503-445122-04-01-510872</t>
  </si>
  <si>
    <t>揭阳市浙昱鑫光伏科技有限公司饶平县(陈佩春)21.3kw分布式屋顶光伏发电项目</t>
  </si>
  <si>
    <t>潮州市饶平县三饶镇官田村广田楼新厝祠前3号</t>
  </si>
  <si>
    <t>揭阳市浙昱鑫光伏科技有限公司，拟在广东省潮州市饶平县三饶镇官田村广田楼新厝祠前3号(陈佩春)屋面上建设光伏项目，项目占地面积为79.24平方米，建筑面积79.24平方米，拟占用屋顶面积约为79.24平方米建设光伏发电项目。该项目采用710W光伏组件30块，项目光伏板装机容量(直流侧容量21.3KW，逆变器容量(交流容量)为20kw。本次项目主要采用逆变器、光伏组件、光伏并网箱、光伏支架、电缆等设备，项目预计总投资9.59万元，预计年平均发电量为2.3万度。我司已与业主签订相关合同，项目上网模式为全额上网并入南方电网。</t>
  </si>
  <si>
    <t>2503-445122-04-01-652245</t>
  </si>
  <si>
    <t>饶平县浩诚水产养殖有限公司重力式深水网箱建设项目（一期）</t>
  </si>
  <si>
    <t>饶平县浩诚水产养殖有限公司</t>
  </si>
  <si>
    <t>潮州市饶平县黄冈镇柘林湾浮屿东侧</t>
  </si>
  <si>
    <t>养殖面积106000平方米，圆形重力式深水网箱，周长63米，投放约20口，配套相关基础设施。</t>
  </si>
  <si>
    <t>2503-445122-04-01-737739</t>
  </si>
  <si>
    <t>饶平县宏信水产养殖有限公司重力式深水网箱建设项目（一期）</t>
  </si>
  <si>
    <t>饶平县宏信水产养殖有限公司</t>
  </si>
  <si>
    <t>养殖面积106000平方米，重力式深水网箱周长63米，投放20口，配套其他基础实施。</t>
  </si>
  <si>
    <t>2503-445122-04-01-670099</t>
  </si>
  <si>
    <t>潮州市铭辉水产养殖专业合作社重力式深水网箱建设项目（一期）</t>
  </si>
  <si>
    <t>潮州市铭辉水产养殖专业合作社</t>
  </si>
  <si>
    <t>养殖规模83333平方米，投放重力式深水网箱30口，周长63米，配套相关基础实施。</t>
  </si>
  <si>
    <t>2503-445122-04-01-368416</t>
  </si>
  <si>
    <t>饶平县汫洲镇大联片新能源汽车充电桩项目</t>
  </si>
  <si>
    <t>饶平县大联片新能源有限公司</t>
  </si>
  <si>
    <t>潮州市饶平县汫洲镇汫平社区文明路169号</t>
  </si>
  <si>
    <r>
      <rPr>
        <sz val="11"/>
        <rFont val="宋体"/>
        <charset val="134"/>
        <scheme val="minor"/>
      </rPr>
      <t xml:space="preserve"> </t>
    </r>
    <r>
      <rPr>
        <sz val="10"/>
        <rFont val="宋体"/>
        <charset val="0"/>
      </rPr>
      <t>项目为新能源汽车充电桩建设，建设内容为新能源汽车充电桩，建设规模为小型规模。预计项目占地面积</t>
    </r>
    <r>
      <rPr>
        <sz val="10"/>
        <rFont val="Arial"/>
        <charset val="0"/>
      </rPr>
      <t>40</t>
    </r>
    <r>
      <rPr>
        <sz val="10"/>
        <rFont val="宋体"/>
        <charset val="0"/>
      </rPr>
      <t>平方米，建筑面积</t>
    </r>
    <r>
      <rPr>
        <sz val="10"/>
        <rFont val="Arial"/>
        <charset val="0"/>
      </rPr>
      <t>40</t>
    </r>
    <r>
      <rPr>
        <sz val="10"/>
        <rFont val="宋体"/>
        <charset val="0"/>
      </rPr>
      <t>平方。建设期间预计带动就业岗位</t>
    </r>
    <r>
      <rPr>
        <sz val="10"/>
        <rFont val="Arial"/>
        <charset val="0"/>
      </rPr>
      <t>1</t>
    </r>
    <r>
      <rPr>
        <sz val="10"/>
        <rFont val="宋体"/>
        <charset val="0"/>
      </rPr>
      <t>位，项目建成投产后预计带动岗位</t>
    </r>
    <r>
      <rPr>
        <sz val="10"/>
        <rFont val="Arial"/>
        <charset val="0"/>
      </rPr>
      <t>1</t>
    </r>
    <r>
      <rPr>
        <sz val="10"/>
        <rFont val="宋体"/>
        <charset val="0"/>
      </rPr>
      <t>位。预计建设</t>
    </r>
    <r>
      <rPr>
        <sz val="10"/>
        <rFont val="Arial"/>
        <charset val="0"/>
      </rPr>
      <t>1</t>
    </r>
    <r>
      <rPr>
        <sz val="10"/>
        <rFont val="宋体"/>
        <charset val="0"/>
      </rPr>
      <t>台</t>
    </r>
    <r>
      <rPr>
        <sz val="10"/>
        <rFont val="Arial"/>
        <charset val="0"/>
      </rPr>
      <t>120kw</t>
    </r>
    <r>
      <rPr>
        <sz val="10"/>
        <rFont val="宋体"/>
        <charset val="0"/>
      </rPr>
      <t>双枪直流快充，规划</t>
    </r>
    <r>
      <rPr>
        <sz val="10"/>
        <rFont val="Arial"/>
        <charset val="0"/>
      </rPr>
      <t>4</t>
    </r>
    <r>
      <rPr>
        <sz val="10"/>
        <rFont val="宋体"/>
        <charset val="0"/>
      </rPr>
      <t>个车位可供车主充电时停放，并配套相关消防设备。总投资预计</t>
    </r>
    <r>
      <rPr>
        <sz val="10"/>
        <rFont val="Arial"/>
        <charset val="0"/>
      </rPr>
      <t>7</t>
    </r>
    <r>
      <rPr>
        <sz val="10"/>
        <rFont val="宋体"/>
        <charset val="0"/>
      </rPr>
      <t>万元，其中土建投资为</t>
    </r>
    <r>
      <rPr>
        <sz val="10"/>
        <rFont val="Arial"/>
        <charset val="0"/>
      </rPr>
      <t>2</t>
    </r>
    <r>
      <rPr>
        <sz val="10"/>
        <rFont val="宋体"/>
        <charset val="0"/>
      </rPr>
      <t>万元，设备及技术投资为</t>
    </r>
    <r>
      <rPr>
        <sz val="10"/>
        <rFont val="Arial"/>
        <charset val="0"/>
      </rPr>
      <t>5</t>
    </r>
    <r>
      <rPr>
        <sz val="10"/>
        <rFont val="宋体"/>
        <charset val="0"/>
      </rPr>
      <t>万元投资资金来源于自有资金。</t>
    </r>
  </si>
  <si>
    <t>2503-445122-04-01-105748</t>
  </si>
  <si>
    <t>2025-03-25</t>
  </si>
  <si>
    <t>惠州晨昊新能源科技有限公司（黄顺忠）73.840kw分布式光伏发电项目</t>
  </si>
  <si>
    <t>潮州市饶平县钱东镇钱塘村农科组下6号</t>
  </si>
  <si>
    <t>项目利用潮州市饶平县钱东镇钱塘村农科组下6号（黄顺忠）屋顶建设分布式光伏发电项目,交流侧容量75KW，直流侧容量73.84KWp，建筑面积197平方米,建设占地面积197平方米,电站采用光伏组件、逆变器、光伏并网配电箱、光伏支架、电缆等,预计年发电量7.6万度,我司与黄顺忠已签订相关合同, 采用全额上网模式并入南方电网。</t>
  </si>
  <si>
    <t>2503-445122-04-01-338688</t>
  </si>
  <si>
    <t>2025-03-26</t>
  </si>
  <si>
    <t>潮州嘉靖新能源有限公司（钱金亮）30.53KW屋顶分布式光伏发电项目</t>
  </si>
  <si>
    <t>潮州市饶平县三饶镇官田村广田楼东1号</t>
  </si>
  <si>
    <t>该项目利用潮州市饶平县三饶镇官田村广田楼东1号钱金亮屋顶建设为33kW分布式光伏发电系统，交流侧容量33KW，直流侧容量30.53KW，，采用全额上网模式，低压接入电网。购置光伏组件设备合计容量30.53kW；购置锌镁铝建设规模及钢支架、360V配电箱、33kW逆变器1个、低压电缆等。项目占用屋顶面积约71.79平方米，项目投运后，年新增发电量约3.97万度。</t>
  </si>
  <si>
    <t>2503-445122-04-01-606831</t>
  </si>
  <si>
    <t>潮州市嘉靖新能源有限公司（许晓林）屋顶建设装机容量33KW光伏发电项目</t>
  </si>
  <si>
    <t>潮州市饶平县黄冈镇山霞村公园前七横32号</t>
  </si>
  <si>
    <t>该项目利用潮州市饶平县黄冈镇山霞村公园前七横32号许晓林屋顶建设为33kW分布式光伏发电系统，交流侧容量33KW，直流侧容量30.53KW，采用全额上网模式，低压接入电网。购置光伏组件设备合计容量30.53kW；购置锌镁铝建设规模及钢支架、360V配电箱、33kW逆变器1个、低压电缆等。项目占用屋顶面积约127平方米，项目投运后，年新增发电量约3.97万度。</t>
  </si>
  <si>
    <t>2503-445122-04-01-475119</t>
  </si>
  <si>
    <t>潮州嘉靖新能源有限公司（钱文铭）25.56KW屋顶分布式光伏发电项目</t>
  </si>
  <si>
    <t>潮州市饶平县三饶镇官田村广田楼楼旁</t>
  </si>
  <si>
    <t>该项目利用潮州市饶平县三饶镇官田村广田楼楼旁钱文铭屋顶建设为30kW分布式光伏发电系统，交流侧容量30KW，直流侧容量25.56KW，，采用全额上网模式，低压接入电网。购置光伏组件设备合计容量25.56kW；购置锌镁铝建设规模及钢支架、360V配电箱、30kW逆变器1个、低压电缆等。项目占用屋顶面积约12.13平方米，项目投运后，年新增发电量约2.7万度。</t>
  </si>
  <si>
    <t>2503-445122-04-01-635194</t>
  </si>
  <si>
    <t>潮州嘉靖新能源有限公司（赖泽高）21.3KW分布式屋顶光伏发电项目</t>
  </si>
  <si>
    <t>潮州市饶平县饶洋镇水南村坑头金峰一巷3号</t>
  </si>
  <si>
    <t>该项目利用詹鑫平屋顶建设38.34KW分布式屋顶光伏发电站，交流侧容量25KW，直流侧容量21.3KW，建筑面积97.47平方米，占地面积97.47平方米，只要购置光伏组件，逆变器，并网箱，支架等，预计年发电量2.5万度，采用全额上网并入电网，我司与农户已签订合同。</t>
  </si>
  <si>
    <t>2503-445122-04-01-513902</t>
  </si>
  <si>
    <t>饶平县耀诚机电设备有限公司(二期)649.13kw分布式光伏发电项目</t>
  </si>
  <si>
    <t>饶平县耀诚机电设备有限公司</t>
  </si>
  <si>
    <t>潮州市饶平县樟溪镇低碳工业园区</t>
  </si>
  <si>
    <t>本项目建设在饶平县耀诚机电设备有限公司厂区屋顶，使用峰值为645W光伏组件，配备逆变器、光伏支架等，交流侧装机容量649.13kW，直流侧装机容量811.41kW,拟年发电量97.4万千瓦时 。采用自发自用，余电上网模式，运营周期25周年 。占地面积4000平方米，建筑面积4000平方米。</t>
  </si>
  <si>
    <t>2503-445122-04-01-406196</t>
  </si>
  <si>
    <t>潮州嘉靖新能源有限公司（张秀燕）17.75KW分布式屋顶光伏发电项目</t>
  </si>
  <si>
    <t>潮州市饶平县饶洋镇祠北村上田南三巷3号</t>
  </si>
  <si>
    <t>该项目利用张秀燕屋顶建设17.75KW分布式屋顶光伏发电站，交流侧容量15KW，直流侧容量17.75KW，建筑面积93平方米，占地面积93平方米，主要购置光伏组件，逆变器，并网箱，支架等，预计年发电量2.3万度，采用全额上网并入电网，我司与农户已签订合同。</t>
  </si>
  <si>
    <t>2503-445122-04-01-789580</t>
  </si>
  <si>
    <t>潮州嘉靖新能源有限公司（何木彬）44.02KW分布式屋顶光伏发电项目</t>
  </si>
  <si>
    <t>潮州市饶平县饶洋镇名扬村何屋后盘宁1号</t>
  </si>
  <si>
    <t>该项目利用何木彬屋顶建设44.02KW分布式屋顶光伏发电站，交流侧容量40KW，直流侧容量44.02KW，建筑面积183平方米，占地面积183平方米，主要购置光伏组件，逆变器，并网箱，支架等，预计年发电量5.7万度，采用全额上网并入电网，我司与农户已签订合同。</t>
  </si>
  <si>
    <t>2503-445122-04-01-793187</t>
  </si>
  <si>
    <t>潮州嘉靖新能源有限公司（刘前广）28.4KW分布式屋顶光伏发电项目</t>
  </si>
  <si>
    <t>潮州市饶平县饶洋镇大楼村大楼楼前巷3号</t>
  </si>
  <si>
    <t>该项目利用刘前广屋顶建设28.4KW分布式屋顶光伏发电站，交流侧容量25KW，直流侧容量28.4KW，建筑面积115平方米，占地面积115平方米，主要购置光伏组件，逆变器，并网箱，支架等，预计年发电量3.7万度，采用全额上网并入电网，我司与农户已签订合同。</t>
  </si>
  <si>
    <t>2503-445122-04-01-450935</t>
  </si>
  <si>
    <t>潮州嘉靖新能源有限公司（谢秀穗）31.95KW分布式屋顶光伏发电项目</t>
  </si>
  <si>
    <t>潮州市饶平县新丰镇新光溪坝工业园路南二巷1号</t>
  </si>
  <si>
    <t>该项目利用谢秀穗屋顶建设31.95KW分布式光伏发电站，交流侧容量30KW，直流侧容量31.95KW建筑面积130平方米，占地面积130平方米，主要购置安装光伏组件、并网逆变器、支架、低压输配电箱监控系统等配套设施等，预计年发电量4.15万度/年，采用”全额上网“并入电网，我司与户主已签订相关合同</t>
  </si>
  <si>
    <t>2503-445122-04-01-455631</t>
  </si>
  <si>
    <t>潮州市源兴水产养殖专业合作社重力式网箱建设项目（一期）</t>
  </si>
  <si>
    <t>潮州市源兴水产养殖专业合作社</t>
  </si>
  <si>
    <t>项目用海面积168000平方米，建设20个重力式网箱。</t>
  </si>
  <si>
    <t>2503-445122-04-01-653070</t>
  </si>
  <si>
    <t>逸景轩房地产建设项目</t>
  </si>
  <si>
    <t>饶平县德宝发品有限公司</t>
  </si>
  <si>
    <t xml:space="preserve">潮州市饶平县黄冈镇拥军路东侧 </t>
  </si>
  <si>
    <t>建设2栋住宅楼.</t>
  </si>
  <si>
    <t>2503-445122-04-01-870461</t>
  </si>
  <si>
    <t>饶平县新丰镇九峻湾小区新建项目</t>
  </si>
  <si>
    <t>刘基成</t>
  </si>
  <si>
    <t>潮州市饶平县新丰镇洞泉村老圩</t>
  </si>
  <si>
    <t>项目规划总用地面积1000平方米，总建筑面积12421平方米。主要建设住宅、商铺、物业管理用房、正一、二层为停车库、商铺等配套设施。</t>
  </si>
  <si>
    <t>2503-445122-04-01-356989</t>
  </si>
  <si>
    <t>饶平县大岭山矿泉水有限公司建设项目</t>
  </si>
  <si>
    <t>饶平县大岭山矿泉水有限公司</t>
  </si>
  <si>
    <t>潮州市饶平县高堂镇饶平县高堂镇西坑</t>
  </si>
  <si>
    <t>饶平县大岭山矿泉水有限公司位于饶平县高堂镇西坑，主要生产饮用天然矿泉水，生产规模为123m³/d，工艺流程为取水口（深水井）、储水罐、粗滤、精滤、灭菌、灌装、封盖包装、成品入库。
建筑面积：500.0 平方米占地面积：1800.0 平方米</t>
  </si>
  <si>
    <t>2503-445122-04-02-380671</t>
  </si>
  <si>
    <t>潮州嘉靖新能源有限公司（张民权）31.95KW分布式屋顶光伏发电项目</t>
  </si>
  <si>
    <t>潮州市饶平县新丰镇下葵村新圩3号</t>
  </si>
  <si>
    <t>该项目利用张民权屋顶建设31.95KW分布式光伏发电站，建筑面积102.9平方米，占地面积102.9平方米，交流侧容量30KW，直流侧容量31.95KW，主要购置安装光伏组件、并网逆变器、支架、低压输配电箱监控系统等配套设施等，预计年发电量4.15万度/年，采用全额上网“并入电网，我与户主已签订相关合同</t>
  </si>
  <si>
    <t>2503-445122-04-01-997226</t>
  </si>
  <si>
    <t>2025-03-28</t>
  </si>
  <si>
    <t>潮州嘉靖新能源有限公司（钱细粒）14.2KW屋顶分布式光伏发电项目</t>
  </si>
  <si>
    <t>潮州市饶平县三饶镇官田村广田巷22-1号</t>
  </si>
  <si>
    <t>该项目利用潮州市饶平县三饶镇官田村广田巷22-1号钱细粒屋顶建设为15kW分布式光伏发电系统，交流侧容量15KW，直流侧容量14.2KW，，采用全额上网模式，低压接入电网。购置光伏组件设备合计容量14.2kW；购置锌镁铝建设规模及钢支架、360V配电箱、15kW逆变器1个、低压电缆等。项目占用屋顶面积约37.9平方米，项目投运后，年新增发电量约1.85万度。</t>
  </si>
  <si>
    <t>2503-445122-04-01-564084</t>
  </si>
  <si>
    <t>潮州途泰新能源有限公司饶平县陈惜利25KW分布式光伏发电项目</t>
  </si>
  <si>
    <t>潮州市饶平县汤溪镇桃西村桃花新村</t>
  </si>
  <si>
    <t>项目利用潮州市饶平县汤溪镇桃西村桃花新村陈惜利屋顶建设分布式光伏发电项目,交流侧容量25KW，直流侧容量24.09KWp，建筑面积75.02平方米,占地面积75.02平方米,电站采用光伏组件、逆变器、光伏并网配电箱、光伏支架、电缆等,预计年发电量3万度,采用全额上网模式并入南方电网。</t>
  </si>
  <si>
    <t>2503-445122-04-05-466929</t>
  </si>
  <si>
    <t>惠州晨昊新能源科技有限公司(王旭生）34.08KW分布式光伏发电项目</t>
  </si>
  <si>
    <t>潮州市饶平县浮山镇浮山村埠中路14号</t>
  </si>
  <si>
    <t>项目利用潮州市饶平县浮山镇浮山村埠中路14号（王旭生）屋顶建设分布式光伏发电项目, 交流侧容量30KW，直流侧容量34.08KWp，建筑面积120平方米,建设占地面积120平方米,电站采用光伏组件、逆变器、光伏并网配电箱、光伏支架、电缆等,预计年发电量4万度,我司与王旭生已签订相关合同, 采用全额上网模式并入南方电网。</t>
  </si>
  <si>
    <t>2503-445122-04-01-453138</t>
  </si>
  <si>
    <t>2025-03-31</t>
  </si>
  <si>
    <t>河源维初新能源科技有限公司饶平县詹文平24.85Kw分布式光伏发电项目</t>
  </si>
  <si>
    <t>潮州市饶平县上饶镇二善村塘背仓下13号</t>
  </si>
  <si>
    <t>项目利用潮州市饶平县上饶镇二善村塘背仓下13号詹文平屋顶建设分布式光伏发电项目,交流侧容量 24.85 KW，直流侧容量25KWp，建筑面积98平方米,占地面积98平方米,电站采用光伏组件、逆变器、光伏并网配电箱、光伏支架、电缆等,预计年发电量2.7万度,采用全额上网模式并入南方电网。</t>
  </si>
  <si>
    <t>2503-445122-04-01-549622</t>
  </si>
  <si>
    <t>河源维初新能源科技有限公司饶平县邓周厂29.82KW分布式光伏发电项目</t>
  </si>
  <si>
    <t>潮州市饶平县上饶镇永善村东贰七巷5号</t>
  </si>
  <si>
    <t>项目利用潮州市饶平县上饶镇永善村东贰七巷5号邓周厂屋顶建设分布式光伏发电项目,交流侧容量29.82 KW，直流侧容量25KWp，建筑面积112平方米,占地面积112平方米,电站采用光伏组件、逆变器、光伏并网配电箱、光伏支架、电缆等,预计年发电量3.3万度,采用全额上网模式并入南方电网。</t>
  </si>
  <si>
    <t>2503-445122-04-01-443575</t>
  </si>
  <si>
    <t>河源维初新能源科技有限公司饶平县邓周灿26.98KW分布式光伏发电项目</t>
  </si>
  <si>
    <t>潮州市饶平县上饶镇永善村东贰七巷9号</t>
  </si>
  <si>
    <t>项目利用潮州市饶平县上饶镇永善村东贰七巷9号邓周灿屋顶建设分布式光伏发电项目,交流侧容量 26.98 KW，直流侧容量25KWp，建筑面积128平方米,占地面积128平方米,电站采用光伏组件、逆变器、光伏并网配电箱、光伏支架、电缆等,预计年发电量3.0万度,采用全额上网模式并入南方电网。</t>
  </si>
  <si>
    <t>2503-445122-04-01-871036</t>
  </si>
  <si>
    <t>惠州晨昊新能源科技有限公司(王永和）21.3KW分布式光伏发电项目</t>
  </si>
  <si>
    <t>潮州市饶平县浮山镇东官村粮所二巷5号</t>
  </si>
  <si>
    <t>项目利用潮州市饶平县浮山镇东官村粮所二巷5号（王永和）屋顶建设分布式光伏发电项目,交流侧容量20KW，直流侧容量21.3KWp， 建筑面积77平方米,建设占地面积77平方米,电站采用光伏组件、逆变器、光伏并网配电箱、光伏支架、电缆等,预计年发电量2.5万度,我司与王永和已签订相关合同, 采用全额上网模式并入南方电网。</t>
  </si>
  <si>
    <t>2503-445122-04-01-662242</t>
  </si>
  <si>
    <t>惠州晨昊新能源科技有限公司(曾建设）25.56KW分布式光伏发电项目</t>
  </si>
  <si>
    <t>潮州市饶平县建饶镇饶中村下城中心楼27号</t>
  </si>
  <si>
    <t>项目利用潮州市饶平县建饶镇饶中村下城中心楼27号（曾建设）屋顶建设分布式光伏发电项目, 交流侧容量25KW，直流侧容量25.56KWp，建筑面积64 平方米,建设占地面积64平方米,电站采用光伏组件、逆变器、光伏并网配电箱、光伏支架、电缆等,预计年发电量3万度,我司与曾建设已签订相关合同, 采用全额上网模式并入南方电网。</t>
  </si>
  <si>
    <t>2503-445122-04-01-227270</t>
  </si>
  <si>
    <t>惠州晨昊新能源科技有限公司（吴序泳）19.880kw分布式光伏发电项目</t>
  </si>
  <si>
    <t>潮州市饶平县高堂镇高二村蟹地掘一巷14号</t>
  </si>
  <si>
    <t>项目利用潮州市饶平县高堂镇高二村蟹地掘一巷14号（吴序泳）屋顶建设分布式光伏发电项目,交流侧容量17KW，直流侧容量分别为19.88KWp，建筑面积94平方米,建设占地面积94平方米,电站采用光伏组件、逆变器、光伏并网配电箱、光伏支架、电缆等,预计年发电量2万度,我司与吴序泳已签订相关合同, 采用全额上网模式并入南方电网。</t>
  </si>
  <si>
    <t>2503-445122-04-01-329907</t>
  </si>
  <si>
    <t>潮州嘉靖新能源有限公司（詹前彪）49.7KW分布式屋顶光伏发电项目</t>
  </si>
  <si>
    <t>潮州市饶平县上饶镇下善村石马坑22号</t>
  </si>
  <si>
    <t>该项目利用詹前彪屋顶建设49.7KW分布式屋顶光伏发电站，交流侧容量50KW，直流侧容量49.7KW，建筑面积217平方米，占地面积217平方米，主要购置光伏组件，逆变器，并网箱，支架等，预计年发电量6.5万度，采用全额上网并入电网，我司与农户已签订合同。</t>
  </si>
  <si>
    <t>2503-445122-04-01-635820</t>
  </si>
  <si>
    <t>惠州晨昊新能源科技有限公司(王文水）21.3KW分布式光伏发电项目</t>
  </si>
  <si>
    <t>潮州市饶平县浮山镇东官村粮所二巷6号</t>
  </si>
  <si>
    <t>项目利用潮州市饶平县浮山镇东官村粮所二巷6号（王文水）屋顶建设分布式光伏发电项目, 交流侧容量20KW，直流侧容量21.3KWp，建筑面积77平方米,建设占地面积77平方米,电站采用光伏组件、逆变器、光伏并网配电箱、光伏支架、电缆等,预计年发电量2.5万度,我司与王文水已签订相关合同, 采用全额上网模式并入南方电网。</t>
  </si>
  <si>
    <t>2503-445122-04-01-582040</t>
  </si>
  <si>
    <t>潮州市圩泰新能源有限公司饶平县刘会音40KW分布式光伏发电项目</t>
  </si>
  <si>
    <t>潮州市饶平县新丰镇三中村三中路35号</t>
  </si>
  <si>
    <t>项目利用潮州市饶平县新丰镇三中村三中路35号刘会音屋顶建设分布式光伏发电项目,交流侧容量40KW，直流侧容量38.07KWp，建筑面积128.66平方米,占地面积128.66平方米,电站采用光伏组件、逆变器、光伏并网配电箱、光伏支架、电缆等，预计年发电量5.33万度,采用全额上网模式并入南方电网。</t>
  </si>
  <si>
    <t>2503-445122-04-05-516389</t>
  </si>
  <si>
    <t>潮州市途泰新能源有限公司饶平县詹南炬（1号）36KW分布式光伏发电项目</t>
  </si>
  <si>
    <t>潮州市饶平县新丰镇丰联社区登康上山村下围1号</t>
  </si>
  <si>
    <t>项目利用广东省潮州市饶平县新丰镇丰联社区登康上山村下围1号詹南炬屋顶建设分布式光伏发电项目,交流侧容量36KW，直流侧容量33.84KW，建筑面积93.95平方米,占地面积93.95平方米,电站采用光伏组件、逆变器、光伏并网配电箱、光伏支架、电缆等，预计年发电量4.39万度,采用全额上网模式并入南方电网。</t>
  </si>
  <si>
    <t>2503-445122-04-05-654360</t>
  </si>
  <si>
    <t>广州晟新长胜光伏科技有限公司钱东镇（黄二孙）29.82KW分布式光伏发电项目</t>
  </si>
  <si>
    <t>潮州市饶平县钱东镇仙洲村洲泰路</t>
  </si>
  <si>
    <t>本项目租赁潮州市饶平县钱东镇仙洲村洲泰路居民黄二孙的房屋屋顶，建设29.82kw分布式屋顶光伏发电系统，投资11万元；面积92.96平方米；项目投产后年均发电量分别为3.51万千瓦时。项目采用全额上网模式，低压接入电网，主要设备有晶体硅光伏组件、逆变器、光伏支架、低压电缆等。建筑面积(建设用地)：92.96 平方米 占地面积(含光伏场区)：92.96平方米装机规模：0.02982 兆瓦</t>
  </si>
  <si>
    <t>2503-445122-04-01-893969</t>
  </si>
  <si>
    <t>潮州嘉靖新能源有限公司（赖国坚）34.08KW分布式屋顶光伏发电项目</t>
  </si>
  <si>
    <t>潮州市饶平县上饶镇上坪东兴楼上饶大道1243号</t>
  </si>
  <si>
    <t>该项目利用赖国坚屋顶建设34.08KW分布式屋顶光伏发电站，交流侧容量30KW，直流侧容量34.08KW，建筑面积102平方米，占地面积102平方米，主要购置光伏组件，逆变器，并网箱，支架等，预计年发电量4.4万度，采用全额上网并入电网，我司与农户已签订合同。</t>
  </si>
  <si>
    <t>2503-445122-04-01-426479</t>
  </si>
  <si>
    <t>潮州嘉靖新能源有限公司（谢溶仪）63.9KW分布式屋顶光伏发电项目</t>
  </si>
  <si>
    <t>潮州市饶平县新丰镇溁西村高速出口延长线1号</t>
  </si>
  <si>
    <t>该项目利用谢溶仪屋顶建设63.9KW分布式光伏发电站，建筑面积205平方米，占地面积205平方米，交流侧容量61KW，直流侧容量63.9KW，主要购置安装光伏组件、并网逆变器、支架、低压输配电箱监控系统等配套设施等，预计年发电量8.3万度/年，采用全额上网“并入电网，我与户主已签订相关合同</t>
  </si>
  <si>
    <t>2503-445122-04-01-553379</t>
  </si>
  <si>
    <t>潮州市圩泰新能源有限公司饶平县詹秋光（之1）36KW分布式光伏发电项目</t>
  </si>
  <si>
    <t>潮州市饶平县新丰镇扬康村扬康大道中段128号之1</t>
  </si>
  <si>
    <t>项目利用广东省潮州市饶平县新丰镇扬康村扬康大道中段128号之1詹秋光屋顶建设分布式光伏发电项目,交流侧容量36KW，直流侧容量33.84KWp，建筑面积179平方米,占地面积179平方米,电站采用光伏组件、逆变器、光伏并网配电箱、光伏支架、电缆等，预计年发电量4.74万度,采用全额上网模式并入南方电网。</t>
  </si>
  <si>
    <t>2503-445122-04-05-129499</t>
  </si>
  <si>
    <t>潮州市圩泰新能源有限公司饶平县詹秋光（之2）36KW分布式光伏发电项目</t>
  </si>
  <si>
    <t>潮州市饶平县新丰镇扬康村扬康大道中段128号之2</t>
  </si>
  <si>
    <t>项目利用广东省潮州市饶平县新丰镇扬康村扬康大道中段128号之2詹秋光屋顶建设分布式光伏发电项目,交流侧容量36KW，直流侧容量31.73KWp，建筑面积222平方米,占地面积222平方米,电站采用光伏组件、逆变器、光伏并网配电箱、光伏支架、电缆等，预计年发电量4.44万度,采用全额上网模式并入南方电网。</t>
  </si>
  <si>
    <t>2503-445122-04-05-321906</t>
  </si>
  <si>
    <t>潮州市圩泰新能源有限公司饶平县詹秋光（之3）40KW分布式光伏发电项目</t>
  </si>
  <si>
    <t>潮州市饶平县新丰镇扬康村扬康大道中段128号之3</t>
  </si>
  <si>
    <t>项目利用广东省潮州市饶平县新丰镇扬康村扬康大道中段128号之3詹秋光屋顶建设分布式光伏发电项目,交流侧容量40KW，直流侧容量38.07KWp，建筑面积201平方米,占地面积201平方米,电站采用光伏组件、逆变器、光伏并网配电箱、光伏支架、电缆等，预计年发电量4.57万度,采用全额上网模式并入南方电网。</t>
  </si>
  <si>
    <t>2503-445122-04-05-713568</t>
  </si>
  <si>
    <t>潮州市圩泰新能源有限公司饶平县詹秋光（之4）50KW分布式光伏发电项目</t>
  </si>
  <si>
    <t>潮州市饶平县新丰镇扬康村扬康大道中段128号之4</t>
  </si>
  <si>
    <t>项目利用广东省潮州市饶平县新丰镇扬康村扬康大道中段128号之4詹秋光屋顶建设分布式光伏发电项目,交流侧容量50KW，直流侧容量42.3KWp，建筑面积187平方米,占地面积187平方米,电站采用光伏组件、逆变器、光伏并网配电箱、光伏支架、电缆等，预计年发电量5.92万度,采用全额上网模式并入南方电网。</t>
  </si>
  <si>
    <t>2503-445122-04-05-911978</t>
  </si>
  <si>
    <t>惠州晨昊新能源科技有限公司(王南生）18.46KW分布式光伏发电项目</t>
  </si>
  <si>
    <t>潮州市饶平县浮山镇东官村新合西九巷8号</t>
  </si>
  <si>
    <t>项目利用潮州市饶平县浮山镇东官村新合西九巷8号（王南生）屋顶建设分布式光伏发电项目, 交流侧容量17KW，直流侧容量18.46KWp，建筑面积70平方米,建设占地面积70平方米,电站采用光伏组件、逆变器、光伏并网配电箱、光伏支架、电缆等,预计年发电量2.2万度,我司与王南生已签订相关合同, 采用全额上网模式并入南方电网。</t>
  </si>
  <si>
    <t>2503-445122-04-01-125465</t>
  </si>
  <si>
    <t>潮州嘉靖新能源有限公司（詹钦荣）25.56KW分布式屋顶光伏发电项目</t>
  </si>
  <si>
    <t>潮州市饶平县饶洋镇凤岗村关坡头11号</t>
  </si>
  <si>
    <t>该项目利用詹钦荣屋顶建设25.56KW分布式光伏发电站，建筑面积107平方米，占地面积107平方米，直流侧容量25.56KW，交流侧容量24KW，主要购置安装光伏组件、并网逆变器、支架、低压输配电箱监控系统等配套设施等，预计年发电量3.32万度/年，采用全额上网“并入电网，我与户主已签订相关合同</t>
  </si>
  <si>
    <t>2503-445122-04-01-852926</t>
  </si>
  <si>
    <t>潮州嘉靖新能源有限公司（詹文东）39.05KW分布式屋顶光伏发电项目</t>
  </si>
  <si>
    <t>潮州市饶平县饶洋镇陈坑村坑角坑仔门59号</t>
  </si>
  <si>
    <t>该项目利用詹文东屋顶建设39.05KW分布式光伏发电站，建筑面积166平方米，占地面积166平方米，直流侧容量39.05KW，交流侧容量37KW，主要购置安装光伏组件、并网逆变器、支架、低压输配电箱监控系统等配套设施等，预计年发电量5.07万度/年，采用全额上网“并入电网，我与户主已签订相关合同</t>
  </si>
  <si>
    <t>2503-445122-04-01-397645</t>
  </si>
  <si>
    <t>惠州晨昊新能源科技有限公司（黄托轮）272.640kw分布式光伏发电项目</t>
  </si>
  <si>
    <t>潮州市饶平县钱东镇砚山村溪仔后栏底</t>
  </si>
  <si>
    <t>项目利用潮州市饶平县钱东镇砚山村溪仔后栏底（黄托轮）屋顶建设分布式光伏发电项目,交流侧容量300KW，直流侧容量272.64KWp，建筑面积800平方米,建设占地面积800平方米,电站采用光伏组件、逆变器、光伏并网配电箱、光伏支架、电缆等,预计年发电量28.0万度,我司与黄炳岳已签订相关合同, 采用全额上网模式并入南方电网。</t>
  </si>
  <si>
    <t>2503-445122-04-01-699827</t>
  </si>
  <si>
    <t>广东汇平物流有限公司建筑粉料存储罐建设项目</t>
  </si>
  <si>
    <t>广东汇平物流有限公司</t>
  </si>
  <si>
    <t>潮州市饶平县钱东镇峙头村新围北工业区灰三公路西</t>
  </si>
  <si>
    <t>建设12个建筑粉料存储罐，总存量约6800吨。占地面积2000平方米，建筑面积2000平方米。</t>
  </si>
  <si>
    <t>2503-445122-04-01-863542</t>
  </si>
  <si>
    <t>广东泽汛水产养殖重力式深水网箱建设项目（一期）</t>
  </si>
  <si>
    <t>广东泽汛水产养殖有限公司</t>
  </si>
  <si>
    <t>养殖面积301333平方米，重力式深水网箱周长63米，投放30口，配套其他基础设施。</t>
  </si>
  <si>
    <t>2503-445122-04-01-433009</t>
  </si>
  <si>
    <t>饶平县柘林镇洋泰水产品综合楼建设项目</t>
  </si>
  <si>
    <t>广东洋泰水产品有限公司</t>
  </si>
  <si>
    <t>潮州市饶平县柘林镇船排站内  广东饶平潮州港经济开发区</t>
  </si>
  <si>
    <t>建设一栋4层，每层500平方米，总面积约为2000平方米的综合楼（办公楼和员工宿舍楼）
建筑面积：2000.0 平方米占地面积：700.0 平方米</t>
  </si>
  <si>
    <t>2503-445122-04-01-327851</t>
  </si>
  <si>
    <t>饶平县恒美设计工作室（个体工商户）100KWP分布式光伏发电项目</t>
  </si>
  <si>
    <t>饶平县恒美设计工作室（个体工商户）</t>
  </si>
  <si>
    <t>潮州市饶平县黄冈镇汕纷中路47号、49号、51号、</t>
  </si>
  <si>
    <t>项目利用饶平县黄冈镇汕纷中路47号、49号、51号、屋顶建设分布式光伏发电项目，建设面积420平方米，占地面积420平方米，采用隆基615KWP单晶单玻光伏组件33块，单晶双玻组件106块，共139块，装机容量85.485KWP，光伏逆变器华为100KWP，光伏并网配电箱、光伏支架、电缆等，平均年发电111130度，自发自用，余电上网。</t>
  </si>
  <si>
    <t>2504-445122-04-01-405913</t>
  </si>
  <si>
    <t>2025-04-01</t>
  </si>
  <si>
    <t>潮州途泰新能源有限公司饶平县詹南炬（9号）25KW分布式光伏发电项目</t>
  </si>
  <si>
    <t>潮州市饶平县新丰镇丰联社区登康上山村下围9号</t>
  </si>
  <si>
    <t>项目利用广东省潮州市饶平县新丰镇丰联社区登康上山村下围9号詹南炬屋顶建设分布式光伏发电项目,交流侧容量25KW，直流侧容量23.27KW，建筑面积65.47平方米,占地面积65.47平方米,电站采用光伏组件、逆变器、光伏并网配电箱、光伏支架、电缆等，预计年发电量3.02万度,采用全额上网模式并入南方电网。</t>
  </si>
  <si>
    <t>2504-445122-04-05-576849</t>
  </si>
  <si>
    <t>潮州途泰新能源有限公司饶平县詹南炬25KW分布式光伏发电项目</t>
  </si>
  <si>
    <t>潮州市饶平县新丰镇丰联下冬一巷56号</t>
  </si>
  <si>
    <t>项目利用广东省潮州市饶平县新丰镇丰联下冬一巷56号詹南炬屋顶建设分布式光伏发电项目,交流侧容量25KW，直流侧容量24.68KW，建筑面积84.2平方米,占地面积84.2平方米,电站采用光伏组件、逆变器、光伏并网配电箱、光伏支架、电缆等，预计年发电量3.2万度,采用全额上网模式并入南方电网。</t>
  </si>
  <si>
    <t>2504-445122-04-05-962647</t>
  </si>
  <si>
    <t>潮州市途泰新能源有限公司饶平县刘汉忠25KW分布式光伏发电项目</t>
  </si>
  <si>
    <t>潮州市饶平县饶洋镇南星村龙溪楼外围北巷11号</t>
  </si>
  <si>
    <t>项目利用广东省潮州市饶平县饶洋镇南星村龙溪楼外围北巷11号刘汉忠屋顶建设分布式光伏发电项目,交流侧容量25KW，直流侧容量22.56KWp，建筑面积84平方米,占地面积84平方米,电站采用光伏组件、逆变器、光伏并网配电箱、光伏支架、电缆等，预计年发电量2.71万度,采用全额上网模式并入南方电网。</t>
  </si>
  <si>
    <t>2504-445122-04-05-516365</t>
  </si>
  <si>
    <t>潮州途泰新能源有限公司饶平县邱家军40KW分布式光伏发电项目</t>
  </si>
  <si>
    <t>潮州市饶平县上饶镇輋塘村富宅科1号</t>
  </si>
  <si>
    <t>项目利用潮州市饶平县上饶镇輋塘村富宅科1号邱家军屋顶建设分布式光伏发电项目,交流侧容量40KW，直流侧容量40.15KWp，建筑面积150.54平方米,占地面积150.54平方米,电站采用光伏组件、逆变器、光伏并网配电箱、光伏支架、电缆等,预计年发电量4.82万度,采用全额上网模式并入南方电网。</t>
  </si>
  <si>
    <t>2504-445122-04-05-988462</t>
  </si>
  <si>
    <t>潮州嘉靖新能源有限公司饶平县（陈佩春）21.3KW屋顶分布式光伏项目</t>
  </si>
  <si>
    <t>潮州市饶平县三饶镇官田村广田巷14号</t>
  </si>
  <si>
    <t>该项目利用潮州市饶平县三绕镇官田村广田巷14号陈佩春屋顶建设分布式光伏发电项目，交流侧容量25KW，直流侧容量21.3KW，采用全额上网模式，低压接入电网。购置光伏组件设备合计容量21.3KW；购置锌镁铝建设规模及钢支架、360V配电箱、25KW逆变器1个、低压电缆等。项目占用屋顶面积约79.24平方米，项目投运后，年新增发电量约2.77万度。</t>
  </si>
  <si>
    <t>2504-445122-04-01-205689</t>
  </si>
  <si>
    <t>2025-04-02</t>
  </si>
  <si>
    <t>潮州嘉靖新能源有限公司饶平县（钱步齐）21.3KW屋顶分布式光伏发电项目</t>
  </si>
  <si>
    <t>潮州市饶平县三饶镇官田村广田巷11号</t>
  </si>
  <si>
    <t>该项目利用潮州市饶平县三饶镇官田村广田巷11号钱步齐屋顶建设分布式光伏发电项目，交流侧容量25KW，直流侧容量21.3KW，，采用全额上网模式，低压接入电网。购置光伏组件设备合计容量21.3kW；购置锌镁铝建设规模及钢支架、360V配电箱、25kW逆变器1个、低压电缆等。项目占用屋顶面积约69.47平方米，项目投运后，年新增发电量约2.77万度。</t>
  </si>
  <si>
    <t>2504-445122-04-01-299706</t>
  </si>
  <si>
    <t>惠州晨昊新能源科技有限公司（刘晓会）28.400kw分布式光伏发电项目</t>
  </si>
  <si>
    <t>潮州市饶平县新丰镇下葵村宽阳田学校路八巷1号</t>
  </si>
  <si>
    <t>项目利用潮州市饶平县新丰镇下葵村宽阳田学校路八巷1号（刘晓会）屋顶建设分布式光伏发电项目,交流侧容量25KW，直流侧容量分别为28.4KWp，建筑面积91平方米,建设占地面积91平方米,电站采用光伏组件、逆变器、光伏并网配电箱、光伏支架、电缆等,预计年发电量2.9万度,我司与刘晓会已签订相关合同, 采用全额上网模式并入南方电网。</t>
  </si>
  <si>
    <t>2504-445122-04-01-259812</t>
  </si>
  <si>
    <t>潮州潮安碳和瑞新能源科技有限公司陈晓蓉74.88KW屋顶分布式光伏发电项目</t>
  </si>
  <si>
    <t>潮州潮安碳和瑞新能源科技有限公司</t>
  </si>
  <si>
    <t>潮州市饶平县钱东镇紫云村港畔洋</t>
  </si>
  <si>
    <t>项目在广东省潮州市潮安区饶平县钱东镇紫云村港畔洋陈晓蓉屋顶安装光伏发电系统，建筑面积约298平方米，占地面积约298平方米；安装容量为74.88kw。项目采用全额上网模式，主要由环晟720光伏组件，爱仕惟并网逆变器，低压输配电箱，电缆，监控系统等几部分构成。我司与陈晓蓉签订了相关的租赁协议。</t>
  </si>
  <si>
    <t>2504-445122-04-05-736760</t>
  </si>
  <si>
    <t>惠州晨昊新能源科技有限公司（林秋宜）29.820kw分布式光伏发电项目</t>
  </si>
  <si>
    <t>潮州市饶平县钱东镇灰寨村西面东三横4号</t>
  </si>
  <si>
    <t>项目利用潮州市饶平县钱东镇灰寨村西面东三横4号（林秋宜）屋顶建设分布式光伏发电项目,交流侧容量25KW，直流侧容量29.82KWp，建筑面积64平方米,建设占地面积64平方米,电站采用光伏组件、逆变器、光伏并网配电箱、光伏支架、电缆等,预计年发电量3万度,我司与林秋宜已签订相关合同, 采用全额上网模式并入南方电网。</t>
  </si>
  <si>
    <t>2504-445122-04-01-750224</t>
  </si>
  <si>
    <t>中国石化销售股份有限公司广东潮州饶平顺风加油站二期充电桩建设项目</t>
  </si>
  <si>
    <t>中国石化销售股份有限公司广东潮州饶平顺风加油站</t>
  </si>
  <si>
    <t>潮州市饶平县钱东镇仙洲村国道324线南侧</t>
  </si>
  <si>
    <t>总投资280万元，建设10个重卡充电车位。在油站入口增加一个3150KVA专用变压器，建设6台360KW 一拖二直流快充桩和一台240KW 一拖二直流快充桩，总装机容量3120KW，配备消防设备和设施。建筑面积占地150平方米。占地面积500平方米.</t>
  </si>
  <si>
    <t>2504-445122-04-01-958953</t>
  </si>
  <si>
    <t>饶平县乡香农业有限公司销售中心建设项目</t>
  </si>
  <si>
    <t>饶平县乡香农业有限公司</t>
  </si>
  <si>
    <t>潮州市饶平县钱东镇下浮山村下洋片二市路下</t>
  </si>
  <si>
    <t>1.内容：建设销售中心楼1栋共2层，仓库1栋，建筑面积共计5000平方米，占地面积共计3000平方米。2.产品：鲜鸡蛋、肉用鸡、有机肥。3.生产能力：鲜鸡蛋年销售20000吨，肉用鸡年销售量50万只，有机肥年销售量22000吨。4.年耗能量预计约12.6吨标准煤。</t>
  </si>
  <si>
    <t>2504-445122-04-01-316898</t>
  </si>
  <si>
    <t>潮州越荣光伏科技有限公司饶平县陈淑火屋顶25kW分布式光伏发电项目</t>
  </si>
  <si>
    <t>潮州越荣光伏科技有限公司</t>
  </si>
  <si>
    <t>潮州市饶平县钱东镇灰寨村十六米路下</t>
  </si>
  <si>
    <t>拟在饶平县钱东镇居民陈淑火房屋屋顶安装分布式光伏发电系统，装机容量共26.1KW,安装面积共115平方米，交流侧容量25kW，直流侧容量26.1kWp，采用光伏组件、逆变器、配电箱、支架、电缆等设备，采用全额上网模式并入南方电网，预计年发电量达3.13万度。以纯租赁屋顶模式，项目建成后，每年将给村民带来固定收益。</t>
  </si>
  <si>
    <t>2504-445122-04-01-587964</t>
  </si>
  <si>
    <t>2025-04-07</t>
  </si>
  <si>
    <t>潮州越荣光伏科技有限公司饶平县陈鹏涛屋顶20kW分布式光伏发电项目</t>
  </si>
  <si>
    <t>潮州市饶平县钱东镇灰寨村下田东六巷</t>
  </si>
  <si>
    <t>拟在饶平县钱东镇居民陈鹏涛房屋屋顶安装分布式光伏发电系统，装机容量共10.44KW,安装面积共45平方米，交流侧容量20kW，直流侧容量10.44kWp，采用光伏组件、逆变器、配电箱、支架、电缆等设备，采用全额上网模式并入南方电网，预计年发电量达1.25万度。以纯租赁屋顶模式，项目建成后，每年将给村民带来固定收益。</t>
  </si>
  <si>
    <t>2504-445122-04-01-679906</t>
  </si>
  <si>
    <t>潮州越荣光伏科技有限公司饶平县陈智勇屋顶20kW分布式光伏发电项目</t>
  </si>
  <si>
    <t>潮州市饶平县钱东镇灰寨村下田西十三巷1号</t>
  </si>
  <si>
    <t>拟在饶平县钱东镇居民陈智勇房屋屋顶安装分布式光伏发电系统，装机容量共19.53KW,安装面积共80平方米，交流侧容量20kW，直流侧容量19.53kWp，采用光伏组件、逆变器、配电箱、支架、电缆等设备，采用全额上网模式并入南方电网，预计年发电量达2.34万度。以纯租赁屋顶模式，项目建成后，每年将给村民带来固定收益。</t>
  </si>
  <si>
    <t>2504-445122-04-01-789199</t>
  </si>
  <si>
    <t>潮州越荣光伏科技有限公司饶平县林琼屋顶20kW分布式光伏发电项目</t>
  </si>
  <si>
    <t>拟在饶平县钱东镇居民林琼房屋屋顶安装分布式光伏发电系统，装机容量共17.4KW,安装面积共70平方米，交流侧容量20kW，直流侧容量17.4kWp，采用光伏组件、逆变器、配电箱、支架、电缆等设备，采用全额上网模式并入南方电网，预计年发电量达2.1万度。以纯租赁屋顶模式，项目建成后，每年将给村民带来固定收益。</t>
  </si>
  <si>
    <t>2504-445122-04-01-224216</t>
  </si>
  <si>
    <t>饶平县天廷网络科技有限公司龙眼城新能源停车场配套充电站建设项目</t>
  </si>
  <si>
    <t>饶平县天廷网络科技有限公司</t>
  </si>
  <si>
    <t>潮州市饶平县黄冈镇龙眼城电信大楼东侧100米停车场</t>
  </si>
  <si>
    <t>饶平县天廷网络科技有限公司在龙眼城居委会的新能源停车场配套充电站建设项目拟建设在龙眼城电信大楼东侧100米停车场配套一台1250kw变压器，建设960KW液冷充电桩16台，预计总投资300万元，并且规划建设24个停车位，预计于2025年6月底之前上线，总共占地面积500平方米，建筑面积500平方米，包括后期建设司机休息室和高低压配套设备等设施。</t>
  </si>
  <si>
    <t>2504-445122-04-01-810295</t>
  </si>
  <si>
    <t>2025-04-08</t>
  </si>
  <si>
    <t>饶平县绿宇科技有限公司裙带埭新能源停车场配套充电站建设项目</t>
  </si>
  <si>
    <t>潮州市饶平县黄冈镇大澳村裙带埭企业用地</t>
  </si>
  <si>
    <t>饶平县绿宇科技有限公司大澳村大澳村裙带埭企业用地新能源停车场配套充电站建设项目预计建设2个500KW变压器，2套480kw液冷充电堆，3台7kw慢充，并且规划24个充电时可停放车位，项目分为两期建设，预计总投资150万元，一期投产3台7kw慢充建设于2025年6月底之前上线，二期投资480kw液冷充电堆，于2025年12月底之前上线，其中总的占地面积300平方米，建筑面积300平方米，包括后期建设司机休息室以及高低压配套设备等</t>
  </si>
  <si>
    <t>2504-445122-04-01-231512</t>
  </si>
  <si>
    <t>中国石化销售股份有限公司广东潮州饶平通港加油站新建充电站项目</t>
  </si>
  <si>
    <t>中国石化销售股份有限公司广东潮州石油分公司</t>
  </si>
  <si>
    <t>潮州市饶平县柘林镇拓北蚌埕角北侧（进港公路拓林段东侧）</t>
  </si>
  <si>
    <t>总投资160万元，建设4个重卡充电车位。在油站出口增加一个1600KVA专用变压器，建设4台360KW 一拖二直流快充桩，总装机容量1440KW，配备消防设备和设施。建筑面积占地30平方米。占地面积200平方米.</t>
  </si>
  <si>
    <t>2504-445122-04-01-476304</t>
  </si>
  <si>
    <t>2025-04-09</t>
  </si>
  <si>
    <t>广东富诚新能源科技有限公司饶平亚太港口重卡充电站项目</t>
  </si>
  <si>
    <t>潮州市饶平县柘林镇内里村渔港路</t>
  </si>
  <si>
    <t>预计投入1600kw变压器，4个320kw双枪直流桩，规划8个车位以及配套休息室可供司机充电时休息、购入相应的消防设施；建筑面积300平方、占地面积1000平方</t>
  </si>
  <si>
    <t>2504-445122-04-01-518516</t>
  </si>
  <si>
    <t>2025-04-11</t>
  </si>
  <si>
    <t>饶平县鲍富水产养殖有限公司棚架式鲍鱼养殖建设项目</t>
  </si>
  <si>
    <t>广东省鲍富水产养殖有限公司</t>
  </si>
  <si>
    <t>潮州市饶平县大埕镇龙屿东北侧海域</t>
  </si>
  <si>
    <t>项目规划用海面积约240亩，拟购置联塑牌DN400管和配件，含锚泊系统(500KG铁锚，50mmPP绳)，建设水上休闲平台(包括圆形平台、综合平台、垂钓平台、管理房平台)；拟购置66组每组12口内空5X10米网箱/联塑牌DN355管和配件，含锚泊系统(500KG铁锚，50mmPP绳)，建设棚架式笼式鲍鱼养殖区；拟购置600组每组70米/联塑牌600X900浮球，含锚泊系统(500KG铁锚，50mmPP绳)，建设海藻养殖区(龙须菜)。</t>
  </si>
  <si>
    <t>2504-445122-04-03-834907</t>
  </si>
  <si>
    <t>中国石化销售股份有限公司广东潮州石油分公司饶平盛发酒店新建充电桩项目</t>
  </si>
  <si>
    <t>潮州市饶平县黄冈镇环城北路盛发山庄15幢401</t>
  </si>
  <si>
    <t>该项目总投资100万元，计划在饶平盛发酒店停车场内建设1台630KVA箱式变压器，安装1台480kW分体式一拖八充电机和1台120KW一体式充电机，总装机容量600KW，共建设10个充电车位，建筑面积25平方米。站点面积200平方米，配套相应消防设备和设施。</t>
  </si>
  <si>
    <t>2504-445122-04-01-673934</t>
  </si>
  <si>
    <t>2025-04-14</t>
  </si>
  <si>
    <t>潮州市零霾环保技术服务有限公司所城镇北山村新能源充电站建设项目</t>
  </si>
  <si>
    <t>潮州市零霾环保技术服务有限公司</t>
  </si>
  <si>
    <t>潮州市饶平县所城镇北山村学校南公路旁</t>
  </si>
  <si>
    <t>该项目总投资20万元，计划在潮州市零霾环保技术服务有限公司办公室铺面前暨饶平县所城镇北山村学校南公路旁，安装2台80KW双枪一体式充电机，共建设4个充电车位，建筑面积100平方米，占地面积100平方米，配套相应消防设备和充电设施。</t>
  </si>
  <si>
    <t>2504-445122-04-01-731486</t>
  </si>
  <si>
    <t>2025-04-17</t>
  </si>
  <si>
    <t>饶平县三代建材加工厂仓储物流园区建设项目</t>
  </si>
  <si>
    <t>饶平县三代建材加工厂</t>
  </si>
  <si>
    <t>潮州市饶平县钱东镇下浮山村前洋片</t>
  </si>
  <si>
    <t>建设一座仓储物流小型园区，内含建设仓库10座，总占地面积14000平方米，总建筑面积3000平方米，用于出租给物流行业经营；年耗能量预计约3.54吨标准煤。</t>
  </si>
  <si>
    <t>2504-445122-04-01-412382</t>
  </si>
  <si>
    <t>饶平县海泓水产有限公司隆东深水网箱养殖项目</t>
  </si>
  <si>
    <t>饶平县海泓水产有限公司</t>
  </si>
  <si>
    <t>潮州市饶平县海山镇柘林湾浮屿西南侧隆东海域</t>
  </si>
  <si>
    <t>计划在柘林湾浮屿西南侧隆东海域投入深水网箱养殖项目，建造24口8连橱192格重力式深水网箱，养殖面积107780平方米，主要养殖赤鮸、白奈鱼、金头鲷等，总投资额3000万元。</t>
  </si>
  <si>
    <t>2504-445122-04-01-313944</t>
  </si>
  <si>
    <t>梅州市锦嘉矿业有限公司饶平分公司6300千瓦超级充电站</t>
  </si>
  <si>
    <t>梅州市锦嘉矿业有限公司饶平分公司</t>
  </si>
  <si>
    <t>潮州市饶平县柘林镇中堤路北侧进港公路东侧</t>
  </si>
  <si>
    <t>梅州市锦嘉矿业有限公司饶平分公司6300千瓦超级充电站，总投资3000万元。目占地面积8000平方米，充电桩总功率6300千瓦，一期建设2000千瓦超级充电站，采用群充模式，12台桩24把枪，满足12台车同时充电。二期建设4300千瓦超级充电站，采用群充模式，25台桩50把枪，满足25台车同时充电。充电桩类型直流充电桩，并对外开放。符合消防安全等充电设施安全运营要求的配套设施和系统。</t>
  </si>
  <si>
    <t>2504-445122-04-01-696266</t>
  </si>
  <si>
    <t>2025-04-21</t>
  </si>
  <si>
    <t>饶平县海泓水产重力式网箱建设项目（一期）</t>
  </si>
  <si>
    <t>潮州市饶平县柘林镇柘林湾浮屿西南侧</t>
  </si>
  <si>
    <t>项目用海面积30000平方米，建设18个周长63米重力式网箱，总投资6500万：网箱建设500万，饲料与鱼苗6000万元。</t>
  </si>
  <si>
    <t>2504-445122-04-01-653002</t>
  </si>
  <si>
    <t>饶平县创辉陶瓷厂陶瓷生产厂房建设项目</t>
  </si>
  <si>
    <t>饶平县创辉陶瓷厂</t>
  </si>
  <si>
    <t>潮州市饶平县钱东镇李厝村陇中北路大路池边</t>
  </si>
  <si>
    <t>建设一个陶瓷生产厂房，1栋5层，占地面积1600平方米，建筑面积共计8600平方米；年耗能量预计约58.07吨标准煤。
建筑面积：8600.0 平方米占地面积：1600.0 平方米</t>
  </si>
  <si>
    <t>2504-445122-04-01-895015</t>
  </si>
  <si>
    <t>潮州市饶平县星河园3幢电梯更新项目</t>
  </si>
  <si>
    <t>广东菱越电梯有限公司</t>
  </si>
  <si>
    <t>潮州市饶平县黄冈镇沿河南路星河园3幢</t>
  </si>
  <si>
    <t>星河园3幢1台老旧电梯更新，该电梯于2009年投入使用，电梯已连续使用超过15年，本栋业主拟采购三菱电梯1台，产品型号MAXIEZ-CZ，速度1.75m/s，载重825kg。</t>
  </si>
  <si>
    <t>2504-445122-04-05-281475</t>
  </si>
  <si>
    <t>高性能永磁新材料生产</t>
  </si>
  <si>
    <t>广东裕通永磁科技有限公司</t>
  </si>
  <si>
    <t>潮州市饶平县联饶镇联饶工业区</t>
  </si>
  <si>
    <t>高性能钕铁硼新永磁生产设备，建设厂房、仓库、办公楼等。该项目用地面积约23333平方米，计划总投资1.1亿元，项目主要生产高性能钕铁硼新材料产品。
建筑面积：23333.0 平方米占地面积：23333.0 平方米</t>
  </si>
  <si>
    <t>2504-445122-04-01-570748</t>
  </si>
  <si>
    <t>樟溪镇英粉村村民住宅与产业用地建设项目</t>
  </si>
  <si>
    <t>饶平县英粉强村建设发展有限公司</t>
  </si>
  <si>
    <t>潮州市饶平县樟溪镇英粉村址内</t>
  </si>
  <si>
    <t>占地面积25714平方米，其中房屋建筑面积21580平方米，基础设施及道路建设4134平方米，总投资3345万元，年耗能量预计约2.42吨标准煤。</t>
  </si>
  <si>
    <t>2504-445122-04-01-254040</t>
  </si>
  <si>
    <t>饶平县农村基础设施改造提升建设项目</t>
  </si>
  <si>
    <t>潮州市饶平县樟溪镇、钱东镇、新圩镇、新丰镇等14个镇</t>
  </si>
  <si>
    <t>本项目建设包括县域内33.747公里农村公路周边的基础设施及危旧桥梁改造、安全生命防护工程、养护工程等相关配套提升。</t>
  </si>
  <si>
    <t>2504-445122-04-01-799745</t>
  </si>
  <si>
    <t>饶平县佳景文化旅游发展有限公司佳景亲水乐园游泳池（扩建）项目</t>
  </si>
  <si>
    <t>饶平县佳景文化旅游发展有限公司</t>
  </si>
  <si>
    <t>潮州市饶平县联饶镇葛口村</t>
  </si>
  <si>
    <t>1 水上游乐设备水皮划艇、水滑梯、造浪设备、漂流河、滑水、水上飞轮橡、保丽龙水球等。2 道路和游客休闲设施游包括健康之路鹅暖石，沙滩椅等。3辅助和管理设施其中包括：电房，机电室，监控室，医护室，游客接待中心，停车场等。年接待游客可达10万人次。4防溺水教育场地、体育文化交流、健身器材、管理员培训、学员培训班等一体配套设施。游泳池项目建筑面积333000平方米，占地面积33300平方米，含4个标准游泳池，1个沙滩游泳池及1个配套用房翻新改造。
建筑面积：333000.0 平方米占地面积：333000.0 平方米</t>
  </si>
  <si>
    <t>2505-445122-04-01-539223</t>
  </si>
  <si>
    <t>三、项目初步设计概算审批（5项）</t>
  </si>
  <si>
    <t>县城黄冈大道(饶平大道至海龙酒家)两侧人行道改造项目</t>
  </si>
  <si>
    <t>潮州市饶平县黄冈镇龙眼城社区</t>
  </si>
  <si>
    <t>本项目位于潮州市饶平县城黄冈大道(饶平大道至海龙酒家)两侧，东起点为饶平大道交叉路口，西终点为海龙酒家交叉路口，路线全长约1.45km，改造人行道面积约14166㎡。由于现有行道树均为榕树，根茎发达，导致地下排水沟堵塞，树池破烂，影响市政排水和交通出行，需移植现有乔木榕树;对饶平大道至海龙酒家人行道盖板沟进行清淤;步道铺设花岗岩石板步道;种植行道树樟树、灌木造型红花继木造型榕等。</t>
  </si>
  <si>
    <t>/</t>
  </si>
  <si>
    <t>饶发改投审〔2025〕17号</t>
  </si>
  <si>
    <t>县城电商创意园西侧道路建设项目</t>
  </si>
  <si>
    <t>项目北起黄冈大道，南至西溪路，本项目原规划路线全长约745m，优化后路线全长由745m调整为704.3m(其中创意园西侧道路路线长度463.4m，金瑞路路线长240.9m)。规划设计宽度24m，道路设计横断面:4m 人行道+16m车行道+4m 人行道、浇筑箱涵。建设内容包括沥青路面、桥涵、交通标志、排水排污、路灯照明、绿化等。</t>
  </si>
  <si>
    <t>饶发改投审〔2025〕51号</t>
  </si>
  <si>
    <t>海上粮仓——饶平县海洋牧场现代设施农业基础设施建设项目（“木改塑”第四期）</t>
  </si>
  <si>
    <t>饶平县振农农业投资有限公司</t>
  </si>
  <si>
    <t>饶平县西澳-汛洲海域、大金门航道附近</t>
  </si>
  <si>
    <t>在饶平县西澳-汛洲海域、大金门航道附近建造3000格新型塑胶网箱，采用新型塑胶环保材料框架及锚固。</t>
  </si>
  <si>
    <t>饶发改投审〔2025〕55号</t>
  </si>
  <si>
    <t>饶平县凤江新城产业园道路基础设施项目（西片区）</t>
  </si>
  <si>
    <t>本项目位于饶平县凤江新城联饶镇范围，共包含4条道路，均为新建道路，分别为横一路，横三路，纵一路及纵二路，路线总长度约2.904km，主要内容是新建水泥混凝土路面及人行道，完善区域路网结构，并配套配置交通、排水排污、电力等设施，各道路情况如下:1.横一路为次干路长度为1179米，道路路基宽度为24米；2.横三路为支路长度为260米，道路路基宽度为12米；3.纵一路为支路长度为995米，道路路基宽度为24米；4.纵二路为支路长度为470米，道路路基宽度为12米。项目总占地面积约60936平方米。</t>
  </si>
  <si>
    <r>
      <rPr>
        <sz val="11"/>
        <rFont val="宋体"/>
        <charset val="134"/>
      </rPr>
      <t>饶发改投审〔</t>
    </r>
    <r>
      <rPr>
        <sz val="11"/>
        <rFont val="Times New Roman"/>
        <charset val="134"/>
      </rPr>
      <t>2025</t>
    </r>
    <r>
      <rPr>
        <sz val="11"/>
        <rFont val="宋体"/>
        <charset val="134"/>
      </rPr>
      <t>〕</t>
    </r>
    <r>
      <rPr>
        <sz val="11"/>
        <rFont val="Times New Roman"/>
        <charset val="134"/>
      </rPr>
      <t>56</t>
    </r>
    <r>
      <rPr>
        <sz val="11"/>
        <rFont val="宋体"/>
        <charset val="134"/>
      </rPr>
      <t>号</t>
    </r>
  </si>
  <si>
    <t>饶平县饶洋镇第一中心幼儿园改扩建工程</t>
  </si>
  <si>
    <t xml:space="preserve"> 饶平县饶洋镇中心小学</t>
  </si>
  <si>
    <t>潮州市饶平县饶洋镇饶洋镇第一中心幼儿园内</t>
  </si>
  <si>
    <t xml:space="preserve">饶洋镇第一中心幼儿园现状有 1 栋教学楼，设 7 班。拟在现状幼儿园自有用地红线内新建 1 栋综合教学楼，新增教学班 12 班，新增学位数量 360 个。建成后共提供幼儿学位 500 个。在原教学楼西侧新建一幢四层综合教学楼，建筑面积约 4000 平方米，设置 12 个教学班，新增 360 个幼儿学位；配建户外活动场地、围墙校门，并配套设施设备等。     </t>
  </si>
  <si>
    <t>饶发改投审〔2025〕82号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</si>
</sst>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0.0000_ "/>
    <numFmt numFmtId="179" formatCode="0.0_ "/>
    <numFmt numFmtId="180" formatCode="yyyy/mm/dd"/>
  </numFmts>
  <fonts count="48">
    <font>
      <sz val="12"/>
      <name val="宋体"/>
      <charset val="134"/>
    </font>
    <font>
      <sz val="11"/>
      <name val="宋体"/>
      <charset val="134"/>
    </font>
    <font>
      <b/>
      <sz val="11"/>
      <name val="宋体"/>
      <charset val="134"/>
    </font>
    <font>
      <sz val="14"/>
      <name val="宋体"/>
      <charset val="134"/>
    </font>
    <font>
      <sz val="14"/>
      <color indexed="8"/>
      <name val="宋体"/>
      <charset val="134"/>
    </font>
    <font>
      <sz val="11"/>
      <color indexed="8"/>
      <name val="宋体"/>
      <charset val="134"/>
    </font>
    <font>
      <sz val="12"/>
      <name val="Times New Roman"/>
      <charset val="0"/>
    </font>
    <font>
      <sz val="28"/>
      <name val="方正小标宋简体"/>
      <charset val="134"/>
    </font>
    <font>
      <sz val="11"/>
      <name val="Times New Roman"/>
      <charset val="0"/>
    </font>
    <font>
      <sz val="11"/>
      <name val="方正小标宋_GBK"/>
      <charset val="134"/>
    </font>
    <font>
      <sz val="12"/>
      <name val="方正小标宋_GBK"/>
      <charset val="134"/>
    </font>
    <font>
      <b/>
      <sz val="12"/>
      <name val="宋体"/>
      <charset val="134"/>
    </font>
    <font>
      <b/>
      <sz val="14"/>
      <name val="方正小标宋_GBK"/>
      <charset val="134"/>
    </font>
    <font>
      <b/>
      <sz val="12"/>
      <name val="方正小标宋_GBK"/>
      <charset val="134"/>
    </font>
    <font>
      <b/>
      <sz val="14"/>
      <name val="Times New Roman"/>
      <charset val="0"/>
    </font>
    <font>
      <b/>
      <sz val="14"/>
      <name val="宋体"/>
      <charset val="134"/>
    </font>
    <font>
      <b/>
      <sz val="12"/>
      <color theme="1"/>
      <name val="宋体"/>
      <charset val="134"/>
    </font>
    <font>
      <sz val="11"/>
      <color theme="1"/>
      <name val="宋体"/>
      <charset val="134"/>
    </font>
    <font>
      <sz val="10.5"/>
      <name val="宋体"/>
      <charset val="134"/>
    </font>
    <font>
      <sz val="12"/>
      <color indexed="8"/>
      <name val="宋体"/>
      <charset val="134"/>
    </font>
    <font>
      <b/>
      <sz val="11"/>
      <color indexed="8"/>
      <name val="宋体"/>
      <charset val="134"/>
    </font>
    <font>
      <sz val="11"/>
      <name val="宋体"/>
      <charset val="134"/>
      <scheme val="major"/>
    </font>
    <font>
      <sz val="11"/>
      <name val="宋体"/>
      <charset val="134"/>
      <scheme val="minor"/>
    </font>
    <font>
      <sz val="11"/>
      <color theme="1"/>
      <name val="宋体"/>
      <charset val="134"/>
      <scheme val="minor"/>
    </font>
    <font>
      <sz val="10.5"/>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
      <sz val="10"/>
      <name val="Arial"/>
      <charset val="0"/>
    </font>
    <font>
      <sz val="10"/>
      <name val="宋体"/>
      <charset val="0"/>
    </font>
    <font>
      <sz val="10.5"/>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3" borderId="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31" fillId="0" borderId="4" applyNumberFormat="0" applyFill="0" applyAlignment="0" applyProtection="0">
      <alignment vertical="center"/>
    </xf>
    <xf numFmtId="0" fontId="32" fillId="0" borderId="5" applyNumberFormat="0" applyFill="0" applyAlignment="0" applyProtection="0">
      <alignment vertical="center"/>
    </xf>
    <xf numFmtId="0" fontId="32" fillId="0" borderId="0" applyNumberFormat="0" applyFill="0" applyBorder="0" applyAlignment="0" applyProtection="0">
      <alignment vertical="center"/>
    </xf>
    <xf numFmtId="0" fontId="33" fillId="4" borderId="6" applyNumberFormat="0" applyAlignment="0" applyProtection="0">
      <alignment vertical="center"/>
    </xf>
    <xf numFmtId="0" fontId="34" fillId="5" borderId="7" applyNumberFormat="0" applyAlignment="0" applyProtection="0">
      <alignment vertical="center"/>
    </xf>
    <xf numFmtId="0" fontId="35" fillId="5" borderId="6" applyNumberFormat="0" applyAlignment="0" applyProtection="0">
      <alignment vertical="center"/>
    </xf>
    <xf numFmtId="0" fontId="36" fillId="6" borderId="8" applyNumberFormat="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10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176"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176" fontId="1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31" fontId="17"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17" fillId="0" borderId="1" xfId="0" applyFont="1" applyFill="1" applyBorder="1" applyAlignment="1">
      <alignment horizontal="left" vertical="center" wrapText="1"/>
    </xf>
    <xf numFmtId="31" fontId="17"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177" fontId="15"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1"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180" fontId="1" fillId="0" borderId="0" xfId="0" applyNumberFormat="1" applyFont="1" applyFill="1" applyBorder="1" applyAlignment="1">
      <alignment horizontal="center" vertical="center" wrapText="1"/>
    </xf>
    <xf numFmtId="0" fontId="20" fillId="0" borderId="0" xfId="0" applyFont="1" applyFill="1" applyBorder="1"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180" fontId="1"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14" fontId="2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14" fontId="22" fillId="0" borderId="2" xfId="0" applyNumberFormat="1" applyFont="1" applyFill="1" applyBorder="1" applyAlignment="1">
      <alignment horizontal="center" vertical="center"/>
    </xf>
    <xf numFmtId="0" fontId="1" fillId="0" borderId="2"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 fillId="0" borderId="2" xfId="0" applyFont="1" applyFill="1" applyBorder="1" applyAlignment="1">
      <alignment vertical="center" wrapText="1"/>
    </xf>
    <xf numFmtId="14" fontId="1" fillId="0" borderId="2" xfId="0" applyNumberFormat="1"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vertical="center" wrapText="1"/>
    </xf>
    <xf numFmtId="0" fontId="1" fillId="0" borderId="2" xfId="0" applyFont="1" applyFill="1" applyBorder="1" applyAlignment="1">
      <alignment vertical="center" wrapText="1"/>
    </xf>
    <xf numFmtId="14" fontId="1" fillId="0" borderId="2"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H416"/>
  <sheetViews>
    <sheetView tabSelected="1" zoomScale="90" zoomScaleNormal="90" workbookViewId="0">
      <selection activeCell="H407" sqref="H407"/>
    </sheetView>
  </sheetViews>
  <sheetFormatPr defaultColWidth="9" defaultRowHeight="15.75"/>
  <cols>
    <col min="1" max="1" width="9.06666666666667" style="6" customWidth="1"/>
    <col min="2" max="2" width="27.5" style="7" customWidth="1"/>
    <col min="3" max="3" width="24.8166666666667" style="7" customWidth="1"/>
    <col min="4" max="4" width="13.0666666666667" style="7" customWidth="1"/>
    <col min="5" max="5" width="49.3" style="7" customWidth="1"/>
    <col min="6" max="6" width="20.1666666666667" style="8" customWidth="1"/>
    <col min="7" max="7" width="18.9416666666667" style="9" customWidth="1"/>
    <col min="8" max="8" width="17.625" style="9" customWidth="1"/>
    <col min="9" max="103" width="9" style="10"/>
    <col min="104" max="16384" width="9" style="5"/>
  </cols>
  <sheetData>
    <row r="1" ht="36" customHeight="1" spans="1:8">
      <c r="A1" s="11" t="s">
        <v>0</v>
      </c>
      <c r="B1" s="12"/>
      <c r="C1" s="12"/>
      <c r="D1" s="12"/>
      <c r="E1" s="12"/>
      <c r="F1" s="13"/>
      <c r="G1" s="14"/>
      <c r="H1" s="14"/>
    </row>
    <row r="2" s="1" customFormat="1" ht="25" customHeight="1" spans="1:8">
      <c r="A2" s="7"/>
      <c r="B2" s="15"/>
      <c r="C2" s="15"/>
      <c r="D2" s="15"/>
      <c r="E2" s="15"/>
      <c r="F2" s="8"/>
      <c r="G2" s="16"/>
      <c r="H2" s="17" t="s">
        <v>1</v>
      </c>
    </row>
    <row r="3" s="1" customFormat="1" ht="60" customHeight="1" spans="1:8">
      <c r="A3" s="18" t="s">
        <v>2</v>
      </c>
      <c r="B3" s="19" t="s">
        <v>3</v>
      </c>
      <c r="C3" s="19" t="s">
        <v>4</v>
      </c>
      <c r="D3" s="18" t="s">
        <v>5</v>
      </c>
      <c r="E3" s="18" t="s">
        <v>6</v>
      </c>
      <c r="F3" s="20" t="s">
        <v>7</v>
      </c>
      <c r="G3" s="18" t="s">
        <v>8</v>
      </c>
      <c r="H3" s="18" t="s">
        <v>9</v>
      </c>
    </row>
    <row r="4" s="2" customFormat="1" ht="24" customHeight="1" spans="1:154">
      <c r="A4" s="21" t="s">
        <v>10</v>
      </c>
      <c r="B4" s="22">
        <f>B5+B6</f>
        <v>392</v>
      </c>
      <c r="C4" s="23"/>
      <c r="D4" s="22"/>
      <c r="E4" s="22"/>
      <c r="F4" s="24">
        <f>SUM(F5+F6)</f>
        <v>207626.730279</v>
      </c>
      <c r="G4" s="25"/>
      <c r="H4" s="25"/>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row>
    <row r="5" s="2" customFormat="1" ht="24" customHeight="1" spans="1:154">
      <c r="A5" s="21" t="s">
        <v>11</v>
      </c>
      <c r="B5" s="22">
        <f>COUNTA(B10:B78)</f>
        <v>64</v>
      </c>
      <c r="C5" s="26"/>
      <c r="D5" s="27"/>
      <c r="E5" s="27"/>
      <c r="F5" s="24">
        <f>SUM(F14,F9,F29)</f>
        <v>50901.270279</v>
      </c>
      <c r="G5" s="28"/>
      <c r="H5" s="28"/>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row>
    <row r="6" s="2" customFormat="1" ht="24" customHeight="1" spans="1:154">
      <c r="A6" s="21" t="s">
        <v>12</v>
      </c>
      <c r="B6" s="22">
        <f>COUNTA(B80:B409)</f>
        <v>328</v>
      </c>
      <c r="C6" s="26"/>
      <c r="D6" s="27"/>
      <c r="E6" s="27"/>
      <c r="F6" s="24">
        <f>SUM(F79)</f>
        <v>156725.46</v>
      </c>
      <c r="G6" s="28"/>
      <c r="H6" s="28"/>
      <c r="I6" s="55"/>
      <c r="J6" s="56"/>
      <c r="K6" s="57"/>
      <c r="L6" s="58"/>
      <c r="M6" s="57"/>
      <c r="N6" s="59"/>
      <c r="O6" s="57"/>
      <c r="P6" s="60"/>
      <c r="Q6" s="56"/>
      <c r="R6" s="55"/>
      <c r="S6" s="56"/>
      <c r="T6" s="57"/>
      <c r="U6" s="58"/>
      <c r="V6" s="57"/>
      <c r="W6" s="59"/>
      <c r="X6" s="57"/>
      <c r="Y6" s="60"/>
      <c r="Z6" s="56"/>
      <c r="AA6" s="55"/>
      <c r="AB6" s="56"/>
      <c r="AC6" s="57"/>
      <c r="AD6" s="58"/>
      <c r="AE6" s="57"/>
      <c r="AF6" s="59"/>
      <c r="AG6" s="57"/>
      <c r="AH6" s="60"/>
      <c r="AI6" s="56"/>
      <c r="AJ6" s="55"/>
      <c r="AK6" s="56"/>
      <c r="AL6" s="57"/>
      <c r="AM6" s="58"/>
      <c r="AN6" s="57"/>
      <c r="AO6" s="59"/>
      <c r="AP6" s="57"/>
      <c r="AQ6" s="60"/>
      <c r="AR6" s="56"/>
      <c r="AS6" s="55"/>
      <c r="AT6" s="56"/>
      <c r="AU6" s="57"/>
      <c r="AV6" s="58"/>
      <c r="AW6" s="57"/>
      <c r="AX6" s="59"/>
      <c r="AY6" s="57"/>
      <c r="AZ6" s="60"/>
      <c r="BA6" s="56"/>
      <c r="BB6" s="55"/>
      <c r="BC6" s="56"/>
      <c r="BD6" s="57"/>
      <c r="BE6" s="58"/>
      <c r="BF6" s="57"/>
      <c r="BG6" s="59"/>
      <c r="BH6" s="57"/>
      <c r="BI6" s="60"/>
      <c r="BJ6" s="56"/>
      <c r="BK6" s="55"/>
      <c r="BL6" s="56"/>
      <c r="BM6" s="57"/>
      <c r="BN6" s="58"/>
      <c r="BO6" s="57"/>
      <c r="BP6" s="59"/>
      <c r="BQ6" s="57"/>
      <c r="BR6" s="60"/>
      <c r="BS6" s="56"/>
      <c r="BT6" s="55"/>
      <c r="BU6" s="56"/>
      <c r="BV6" s="57"/>
      <c r="BW6" s="58"/>
      <c r="BX6" s="57"/>
      <c r="BY6" s="59"/>
      <c r="BZ6" s="57"/>
      <c r="CA6" s="60"/>
      <c r="CB6" s="56"/>
      <c r="CC6" s="55"/>
      <c r="CD6" s="56"/>
      <c r="CE6" s="57"/>
      <c r="CF6" s="58"/>
      <c r="CG6" s="57"/>
      <c r="CH6" s="59"/>
      <c r="CI6" s="57"/>
      <c r="CJ6" s="60"/>
      <c r="CK6" s="56"/>
      <c r="CL6" s="55"/>
      <c r="CM6" s="56"/>
      <c r="CN6" s="57"/>
      <c r="CO6" s="58"/>
      <c r="CP6" s="57"/>
      <c r="CQ6" s="59"/>
      <c r="CR6" s="57"/>
      <c r="CS6" s="60"/>
      <c r="CT6" s="56"/>
      <c r="CU6" s="55"/>
      <c r="CV6" s="56"/>
      <c r="CW6" s="57"/>
      <c r="CX6" s="58"/>
      <c r="CY6" s="57"/>
      <c r="CZ6" s="59"/>
      <c r="DA6" s="57"/>
      <c r="DB6" s="60"/>
      <c r="DC6" s="56"/>
      <c r="DD6" s="55"/>
      <c r="DE6" s="56"/>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row>
    <row r="7" s="2" customFormat="1" ht="24" customHeight="1" spans="1:154">
      <c r="A7" s="21" t="s">
        <v>13</v>
      </c>
      <c r="B7" s="22">
        <f>COUNTA(B410:B439)</f>
        <v>5</v>
      </c>
      <c r="C7" s="26"/>
      <c r="D7" s="27"/>
      <c r="E7" s="27"/>
      <c r="F7" s="24"/>
      <c r="G7" s="28"/>
      <c r="H7" s="28"/>
      <c r="I7" s="55"/>
      <c r="J7" s="56"/>
      <c r="K7" s="57"/>
      <c r="L7" s="58"/>
      <c r="M7" s="57"/>
      <c r="N7" s="59"/>
      <c r="O7" s="57"/>
      <c r="P7" s="60"/>
      <c r="Q7" s="56"/>
      <c r="R7" s="55"/>
      <c r="S7" s="56"/>
      <c r="T7" s="57"/>
      <c r="U7" s="58"/>
      <c r="V7" s="57"/>
      <c r="W7" s="59"/>
      <c r="X7" s="57"/>
      <c r="Y7" s="60"/>
      <c r="Z7" s="56"/>
      <c r="AA7" s="55"/>
      <c r="AB7" s="56"/>
      <c r="AC7" s="57"/>
      <c r="AD7" s="58"/>
      <c r="AE7" s="57"/>
      <c r="AF7" s="59"/>
      <c r="AG7" s="57"/>
      <c r="AH7" s="60"/>
      <c r="AI7" s="56"/>
      <c r="AJ7" s="55"/>
      <c r="AK7" s="56"/>
      <c r="AL7" s="57"/>
      <c r="AM7" s="58"/>
      <c r="AN7" s="57"/>
      <c r="AO7" s="59"/>
      <c r="AP7" s="57"/>
      <c r="AQ7" s="60"/>
      <c r="AR7" s="56"/>
      <c r="AS7" s="55"/>
      <c r="AT7" s="56"/>
      <c r="AU7" s="57"/>
      <c r="AV7" s="58"/>
      <c r="AW7" s="57"/>
      <c r="AX7" s="59"/>
      <c r="AY7" s="57"/>
      <c r="AZ7" s="60"/>
      <c r="BA7" s="56"/>
      <c r="BB7" s="55"/>
      <c r="BC7" s="56"/>
      <c r="BD7" s="57"/>
      <c r="BE7" s="58"/>
      <c r="BF7" s="57"/>
      <c r="BG7" s="59"/>
      <c r="BH7" s="57"/>
      <c r="BI7" s="60"/>
      <c r="BJ7" s="56"/>
      <c r="BK7" s="55"/>
      <c r="BL7" s="56"/>
      <c r="BM7" s="57"/>
      <c r="BN7" s="58"/>
      <c r="BO7" s="57"/>
      <c r="BP7" s="59"/>
      <c r="BQ7" s="57"/>
      <c r="BR7" s="60"/>
      <c r="BS7" s="56"/>
      <c r="BT7" s="55"/>
      <c r="BU7" s="56"/>
      <c r="BV7" s="57"/>
      <c r="BW7" s="58"/>
      <c r="BX7" s="57"/>
      <c r="BY7" s="59"/>
      <c r="BZ7" s="57"/>
      <c r="CA7" s="60"/>
      <c r="CB7" s="56"/>
      <c r="CC7" s="55"/>
      <c r="CD7" s="56"/>
      <c r="CE7" s="57"/>
      <c r="CF7" s="58"/>
      <c r="CG7" s="57"/>
      <c r="CH7" s="59"/>
      <c r="CI7" s="57"/>
      <c r="CJ7" s="60"/>
      <c r="CK7" s="56"/>
      <c r="CL7" s="55"/>
      <c r="CM7" s="56"/>
      <c r="CN7" s="57"/>
      <c r="CO7" s="58"/>
      <c r="CP7" s="57"/>
      <c r="CQ7" s="59"/>
      <c r="CR7" s="57"/>
      <c r="CS7" s="60"/>
      <c r="CT7" s="56"/>
      <c r="CU7" s="55"/>
      <c r="CV7" s="56"/>
      <c r="CW7" s="57"/>
      <c r="CX7" s="58"/>
      <c r="CY7" s="57"/>
      <c r="CZ7" s="59"/>
      <c r="DA7" s="57"/>
      <c r="DB7" s="60"/>
      <c r="DC7" s="56"/>
      <c r="DD7" s="55"/>
      <c r="DE7" s="56"/>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row>
    <row r="8" s="2" customFormat="1" ht="39" customHeight="1" spans="1:154">
      <c r="A8" s="29" t="s">
        <v>14</v>
      </c>
      <c r="B8" s="30"/>
      <c r="C8" s="26"/>
      <c r="D8" s="27"/>
      <c r="E8" s="27"/>
      <c r="F8" s="24">
        <f>F5</f>
        <v>50901.270279</v>
      </c>
      <c r="G8" s="28"/>
      <c r="H8" s="28"/>
      <c r="I8" s="55"/>
      <c r="J8" s="56"/>
      <c r="K8" s="57"/>
      <c r="L8" s="58"/>
      <c r="M8" s="57"/>
      <c r="N8" s="59"/>
      <c r="O8" s="57"/>
      <c r="P8" s="60"/>
      <c r="Q8" s="56"/>
      <c r="R8" s="55"/>
      <c r="S8" s="56"/>
      <c r="T8" s="57"/>
      <c r="U8" s="58"/>
      <c r="V8" s="57"/>
      <c r="W8" s="59"/>
      <c r="X8" s="57"/>
      <c r="Y8" s="60"/>
      <c r="Z8" s="56"/>
      <c r="AA8" s="55"/>
      <c r="AB8" s="56"/>
      <c r="AC8" s="57"/>
      <c r="AD8" s="58"/>
      <c r="AE8" s="57"/>
      <c r="AF8" s="59"/>
      <c r="AG8" s="57"/>
      <c r="AH8" s="60"/>
      <c r="AI8" s="56"/>
      <c r="AJ8" s="55"/>
      <c r="AK8" s="56"/>
      <c r="AL8" s="57"/>
      <c r="AM8" s="58"/>
      <c r="AN8" s="57"/>
      <c r="AO8" s="59"/>
      <c r="AP8" s="57"/>
      <c r="AQ8" s="60"/>
      <c r="AR8" s="56"/>
      <c r="AS8" s="55"/>
      <c r="AT8" s="56"/>
      <c r="AU8" s="57"/>
      <c r="AV8" s="58"/>
      <c r="AW8" s="57"/>
      <c r="AX8" s="59"/>
      <c r="AY8" s="57"/>
      <c r="AZ8" s="60"/>
      <c r="BA8" s="56"/>
      <c r="BB8" s="55"/>
      <c r="BC8" s="56"/>
      <c r="BD8" s="57"/>
      <c r="BE8" s="58"/>
      <c r="BF8" s="57"/>
      <c r="BG8" s="59"/>
      <c r="BH8" s="57"/>
      <c r="BI8" s="60"/>
      <c r="BJ8" s="56"/>
      <c r="BK8" s="55"/>
      <c r="BL8" s="56"/>
      <c r="BM8" s="57"/>
      <c r="BN8" s="58"/>
      <c r="BO8" s="57"/>
      <c r="BP8" s="59"/>
      <c r="BQ8" s="57"/>
      <c r="BR8" s="60"/>
      <c r="BS8" s="56"/>
      <c r="BT8" s="55"/>
      <c r="BU8" s="56"/>
      <c r="BV8" s="57"/>
      <c r="BW8" s="58"/>
      <c r="BX8" s="57"/>
      <c r="BY8" s="59"/>
      <c r="BZ8" s="57"/>
      <c r="CA8" s="60"/>
      <c r="CB8" s="56"/>
      <c r="CC8" s="55"/>
      <c r="CD8" s="56"/>
      <c r="CE8" s="57"/>
      <c r="CF8" s="58"/>
      <c r="CG8" s="57"/>
      <c r="CH8" s="59"/>
      <c r="CI8" s="57"/>
      <c r="CJ8" s="60"/>
      <c r="CK8" s="56"/>
      <c r="CL8" s="55"/>
      <c r="CM8" s="56"/>
      <c r="CN8" s="57"/>
      <c r="CO8" s="58"/>
      <c r="CP8" s="57"/>
      <c r="CQ8" s="59"/>
      <c r="CR8" s="57"/>
      <c r="CS8" s="60"/>
      <c r="CT8" s="56"/>
      <c r="CU8" s="55"/>
      <c r="CV8" s="56"/>
      <c r="CW8" s="57"/>
      <c r="CX8" s="58"/>
      <c r="CY8" s="57"/>
      <c r="CZ8" s="59"/>
      <c r="DA8" s="57"/>
      <c r="DB8" s="60"/>
      <c r="DC8" s="56"/>
      <c r="DD8" s="55"/>
      <c r="DE8" s="56"/>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row>
    <row r="9" s="1" customFormat="1" ht="30" customHeight="1" spans="1:8">
      <c r="A9" s="21" t="s">
        <v>15</v>
      </c>
      <c r="B9" s="21"/>
      <c r="C9" s="21"/>
      <c r="D9" s="21"/>
      <c r="E9" s="21"/>
      <c r="F9" s="31">
        <f>SUM(F10:F13)</f>
        <v>6122.56</v>
      </c>
      <c r="G9" s="32"/>
      <c r="H9" s="32"/>
    </row>
    <row r="10" s="1" customFormat="1" ht="112" customHeight="1" spans="1:8">
      <c r="A10" s="31">
        <v>1</v>
      </c>
      <c r="B10" s="33" t="s">
        <v>16</v>
      </c>
      <c r="C10" s="33" t="s">
        <v>17</v>
      </c>
      <c r="D10" s="33" t="s">
        <v>18</v>
      </c>
      <c r="E10" s="33" t="s">
        <v>19</v>
      </c>
      <c r="F10" s="33">
        <v>171.01</v>
      </c>
      <c r="G10" s="33" t="s">
        <v>20</v>
      </c>
      <c r="H10" s="34">
        <v>45671</v>
      </c>
    </row>
    <row r="11" s="1" customFormat="1" ht="64" customHeight="1" spans="1:8">
      <c r="A11" s="35">
        <v>2</v>
      </c>
      <c r="B11" s="36" t="s">
        <v>21</v>
      </c>
      <c r="C11" s="36" t="s">
        <v>22</v>
      </c>
      <c r="D11" s="36" t="s">
        <v>23</v>
      </c>
      <c r="E11" s="36" t="s">
        <v>24</v>
      </c>
      <c r="F11" s="36">
        <v>938.35</v>
      </c>
      <c r="G11" s="36" t="s">
        <v>25</v>
      </c>
      <c r="H11" s="37">
        <v>45708</v>
      </c>
    </row>
    <row r="12" s="1" customFormat="1" ht="64" customHeight="1" spans="1:8">
      <c r="A12" s="31">
        <v>3</v>
      </c>
      <c r="B12" s="38" t="s">
        <v>26</v>
      </c>
      <c r="C12" s="39" t="s">
        <v>27</v>
      </c>
      <c r="D12" s="40" t="s">
        <v>28</v>
      </c>
      <c r="E12" s="38" t="s">
        <v>29</v>
      </c>
      <c r="F12" s="33">
        <v>5013.2</v>
      </c>
      <c r="G12" s="33" t="s">
        <v>30</v>
      </c>
      <c r="H12" s="34">
        <v>45727</v>
      </c>
    </row>
    <row r="13" s="1" customFormat="1" ht="64" customHeight="1" spans="1:8">
      <c r="A13" s="35"/>
      <c r="B13" s="41"/>
      <c r="C13" s="41"/>
      <c r="D13" s="41"/>
      <c r="E13" s="41"/>
      <c r="F13" s="41"/>
      <c r="G13" s="41"/>
      <c r="H13" s="42"/>
    </row>
    <row r="14" s="3" customFormat="1" ht="30" customHeight="1" spans="1:108">
      <c r="A14" s="21" t="s">
        <v>31</v>
      </c>
      <c r="B14" s="43"/>
      <c r="C14" s="43"/>
      <c r="D14" s="43"/>
      <c r="E14" s="43"/>
      <c r="F14" s="31">
        <f>SUM(F15:F28)</f>
        <v>26732.7717</v>
      </c>
      <c r="G14" s="32"/>
      <c r="H14" s="44"/>
      <c r="CZ14" s="4"/>
      <c r="DA14" s="4"/>
      <c r="DB14" s="4"/>
      <c r="DC14" s="4"/>
      <c r="DD14" s="4"/>
    </row>
    <row r="15" s="1" customFormat="1" ht="82" customHeight="1" spans="1:8">
      <c r="A15" s="31">
        <v>1</v>
      </c>
      <c r="B15" s="38" t="s">
        <v>32</v>
      </c>
      <c r="C15" s="38" t="s">
        <v>22</v>
      </c>
      <c r="D15" s="38" t="s">
        <v>33</v>
      </c>
      <c r="E15" s="38" t="s">
        <v>34</v>
      </c>
      <c r="F15" s="45">
        <v>16773.85</v>
      </c>
      <c r="G15" s="33" t="s">
        <v>35</v>
      </c>
      <c r="H15" s="46">
        <v>45672</v>
      </c>
    </row>
    <row r="16" s="1" customFormat="1" ht="82" customHeight="1" spans="1:8">
      <c r="A16" s="31">
        <v>2</v>
      </c>
      <c r="B16" s="38" t="s">
        <v>36</v>
      </c>
      <c r="C16" s="38" t="s">
        <v>37</v>
      </c>
      <c r="D16" s="38" t="s">
        <v>38</v>
      </c>
      <c r="E16" s="38" t="s">
        <v>39</v>
      </c>
      <c r="F16" s="45">
        <v>251.32</v>
      </c>
      <c r="G16" s="33" t="s">
        <v>40</v>
      </c>
      <c r="H16" s="46">
        <v>45672</v>
      </c>
    </row>
    <row r="17" s="1" customFormat="1" ht="82" customHeight="1" spans="1:8">
      <c r="A17" s="31">
        <v>3</v>
      </c>
      <c r="B17" s="38" t="s">
        <v>41</v>
      </c>
      <c r="C17" s="38" t="s">
        <v>37</v>
      </c>
      <c r="D17" s="38" t="s">
        <v>38</v>
      </c>
      <c r="E17" s="38" t="s">
        <v>42</v>
      </c>
      <c r="F17" s="45">
        <v>152.27</v>
      </c>
      <c r="G17" s="33" t="s">
        <v>43</v>
      </c>
      <c r="H17" s="46">
        <v>45672</v>
      </c>
    </row>
    <row r="18" s="1" customFormat="1" ht="62" customHeight="1" spans="1:8">
      <c r="A18" s="31">
        <v>4</v>
      </c>
      <c r="B18" s="38" t="s">
        <v>44</v>
      </c>
      <c r="C18" s="38" t="s">
        <v>37</v>
      </c>
      <c r="D18" s="38" t="s">
        <v>45</v>
      </c>
      <c r="E18" s="38" t="s">
        <v>46</v>
      </c>
      <c r="F18" s="45">
        <v>378.3217</v>
      </c>
      <c r="G18" s="33" t="s">
        <v>47</v>
      </c>
      <c r="H18" s="46">
        <v>45707</v>
      </c>
    </row>
    <row r="19" s="1" customFormat="1" ht="119" customHeight="1" spans="1:8">
      <c r="A19" s="31">
        <v>5</v>
      </c>
      <c r="B19" s="38" t="s">
        <v>48</v>
      </c>
      <c r="C19" s="38" t="s">
        <v>49</v>
      </c>
      <c r="D19" s="38" t="s">
        <v>50</v>
      </c>
      <c r="E19" s="38" t="s">
        <v>51</v>
      </c>
      <c r="F19" s="45">
        <v>235.76</v>
      </c>
      <c r="G19" s="33" t="s">
        <v>52</v>
      </c>
      <c r="H19" s="46">
        <v>45713</v>
      </c>
    </row>
    <row r="20" s="1" customFormat="1" ht="94" customHeight="1" spans="1:8">
      <c r="A20" s="31">
        <v>6</v>
      </c>
      <c r="B20" s="38" t="s">
        <v>53</v>
      </c>
      <c r="C20" s="38" t="s">
        <v>54</v>
      </c>
      <c r="D20" s="38" t="s">
        <v>55</v>
      </c>
      <c r="E20" s="38" t="s">
        <v>56</v>
      </c>
      <c r="F20" s="33">
        <v>139.99</v>
      </c>
      <c r="G20" s="47" t="s">
        <v>57</v>
      </c>
      <c r="H20" s="46">
        <v>45722</v>
      </c>
    </row>
    <row r="21" s="1" customFormat="1" ht="62" customHeight="1" spans="1:8">
      <c r="A21" s="31">
        <v>7</v>
      </c>
      <c r="B21" s="38" t="s">
        <v>58</v>
      </c>
      <c r="C21" s="38" t="s">
        <v>59</v>
      </c>
      <c r="D21" s="38" t="s">
        <v>60</v>
      </c>
      <c r="E21" s="38" t="s">
        <v>61</v>
      </c>
      <c r="F21" s="33">
        <v>353.24</v>
      </c>
      <c r="G21" s="47" t="s">
        <v>62</v>
      </c>
      <c r="H21" s="46">
        <v>45722</v>
      </c>
    </row>
    <row r="22" s="1" customFormat="1" ht="90" customHeight="1" spans="1:8">
      <c r="A22" s="31">
        <v>8</v>
      </c>
      <c r="B22" s="38" t="s">
        <v>63</v>
      </c>
      <c r="C22" s="38" t="s">
        <v>37</v>
      </c>
      <c r="D22" s="38" t="s">
        <v>45</v>
      </c>
      <c r="E22" s="38" t="s">
        <v>64</v>
      </c>
      <c r="F22" s="33">
        <v>494.15</v>
      </c>
      <c r="G22" s="47" t="s">
        <v>65</v>
      </c>
      <c r="H22" s="46">
        <v>45726</v>
      </c>
    </row>
    <row r="23" s="1" customFormat="1" ht="90" customHeight="1" spans="1:8">
      <c r="A23" s="31">
        <v>9</v>
      </c>
      <c r="B23" s="38" t="s">
        <v>66</v>
      </c>
      <c r="C23" s="38" t="s">
        <v>67</v>
      </c>
      <c r="D23" s="38" t="s">
        <v>60</v>
      </c>
      <c r="E23" s="38" t="s">
        <v>68</v>
      </c>
      <c r="F23" s="33">
        <v>288.84</v>
      </c>
      <c r="G23" s="47" t="s">
        <v>69</v>
      </c>
      <c r="H23" s="46">
        <v>45736</v>
      </c>
    </row>
    <row r="24" s="1" customFormat="1" ht="90" customHeight="1" spans="1:8">
      <c r="A24" s="31">
        <v>10</v>
      </c>
      <c r="B24" s="38" t="s">
        <v>70</v>
      </c>
      <c r="C24" s="38" t="s">
        <v>71</v>
      </c>
      <c r="D24" s="38" t="s">
        <v>72</v>
      </c>
      <c r="E24" s="38" t="s">
        <v>73</v>
      </c>
      <c r="F24" s="33">
        <v>268.91</v>
      </c>
      <c r="G24" s="47" t="s">
        <v>74</v>
      </c>
      <c r="H24" s="46">
        <v>45761</v>
      </c>
    </row>
    <row r="25" s="1" customFormat="1" ht="157" customHeight="1" spans="1:8">
      <c r="A25" s="31">
        <v>11</v>
      </c>
      <c r="B25" s="38" t="s">
        <v>75</v>
      </c>
      <c r="C25" s="38" t="s">
        <v>76</v>
      </c>
      <c r="D25" s="38" t="s">
        <v>77</v>
      </c>
      <c r="E25" s="38" t="s">
        <v>78</v>
      </c>
      <c r="F25" s="33">
        <v>4860</v>
      </c>
      <c r="G25" s="47" t="s">
        <v>79</v>
      </c>
      <c r="H25" s="46">
        <v>45764</v>
      </c>
    </row>
    <row r="26" s="1" customFormat="1" ht="90" customHeight="1" spans="1:8">
      <c r="A26" s="31">
        <v>12</v>
      </c>
      <c r="B26" s="38" t="s">
        <v>80</v>
      </c>
      <c r="C26" s="38" t="s">
        <v>81</v>
      </c>
      <c r="D26" s="38" t="s">
        <v>82</v>
      </c>
      <c r="E26" s="38" t="s">
        <v>83</v>
      </c>
      <c r="F26" s="33">
        <v>2425.62</v>
      </c>
      <c r="G26" s="47" t="s">
        <v>84</v>
      </c>
      <c r="H26" s="46">
        <v>45775</v>
      </c>
    </row>
    <row r="27" s="1" customFormat="1" ht="139" customHeight="1" spans="1:8">
      <c r="A27" s="31">
        <v>13</v>
      </c>
      <c r="B27" s="38" t="s">
        <v>85</v>
      </c>
      <c r="C27" s="38" t="s">
        <v>86</v>
      </c>
      <c r="D27" s="38" t="s">
        <v>87</v>
      </c>
      <c r="E27" s="38" t="s">
        <v>88</v>
      </c>
      <c r="F27" s="33">
        <v>110.5</v>
      </c>
      <c r="G27" s="47" t="s">
        <v>89</v>
      </c>
      <c r="H27" s="46">
        <v>45783</v>
      </c>
    </row>
    <row r="28" s="1" customFormat="1" ht="62" customHeight="1" spans="1:8">
      <c r="A28" s="31"/>
      <c r="B28" s="38"/>
      <c r="C28" s="38"/>
      <c r="D28" s="38"/>
      <c r="E28" s="38"/>
      <c r="F28" s="45"/>
      <c r="G28" s="33"/>
      <c r="H28" s="46"/>
    </row>
    <row r="29" s="3" customFormat="1" ht="30" customHeight="1" spans="1:108">
      <c r="A29" s="21" t="s">
        <v>90</v>
      </c>
      <c r="B29" s="43"/>
      <c r="C29" s="43"/>
      <c r="D29" s="43"/>
      <c r="E29" s="43"/>
      <c r="F29" s="31">
        <f>SUM(F30:F78)</f>
        <v>18045.938579</v>
      </c>
      <c r="G29" s="32"/>
      <c r="H29" s="44"/>
      <c r="CZ29" s="4"/>
      <c r="DA29" s="4"/>
      <c r="DB29" s="4"/>
      <c r="DC29" s="4"/>
      <c r="DD29" s="4"/>
    </row>
    <row r="30" s="3" customFormat="1" ht="77" customHeight="1" spans="1:108">
      <c r="A30" s="48">
        <v>1</v>
      </c>
      <c r="B30" s="49" t="s">
        <v>91</v>
      </c>
      <c r="C30" s="49" t="s">
        <v>92</v>
      </c>
      <c r="D30" s="49" t="s">
        <v>93</v>
      </c>
      <c r="E30" s="38" t="s">
        <v>94</v>
      </c>
      <c r="F30" s="50">
        <v>181.8</v>
      </c>
      <c r="G30" s="33" t="s">
        <v>95</v>
      </c>
      <c r="H30" s="46">
        <v>45660</v>
      </c>
      <c r="CZ30" s="4"/>
      <c r="DA30" s="4"/>
      <c r="DB30" s="4"/>
      <c r="DC30" s="4"/>
      <c r="DD30" s="4"/>
    </row>
    <row r="31" s="3" customFormat="1" ht="131" customHeight="1" spans="1:108">
      <c r="A31" s="48">
        <v>2</v>
      </c>
      <c r="B31" s="49" t="s">
        <v>96</v>
      </c>
      <c r="C31" s="49" t="s">
        <v>97</v>
      </c>
      <c r="D31" s="49" t="s">
        <v>98</v>
      </c>
      <c r="E31" s="38" t="s">
        <v>99</v>
      </c>
      <c r="F31" s="33">
        <v>128.07</v>
      </c>
      <c r="G31" s="33" t="s">
        <v>100</v>
      </c>
      <c r="H31" s="46">
        <v>45660</v>
      </c>
      <c r="CZ31" s="4"/>
      <c r="DA31" s="4"/>
      <c r="DB31" s="4"/>
      <c r="DC31" s="4"/>
      <c r="DD31" s="4"/>
    </row>
    <row r="32" s="3" customFormat="1" ht="77" customHeight="1" spans="1:108">
      <c r="A32" s="33">
        <v>3</v>
      </c>
      <c r="B32" s="49" t="s">
        <v>101</v>
      </c>
      <c r="C32" s="49" t="s">
        <v>86</v>
      </c>
      <c r="D32" s="49" t="s">
        <v>102</v>
      </c>
      <c r="E32" s="38" t="s">
        <v>103</v>
      </c>
      <c r="F32" s="50">
        <v>288.14</v>
      </c>
      <c r="G32" s="33" t="s">
        <v>104</v>
      </c>
      <c r="H32" s="46">
        <v>45663</v>
      </c>
      <c r="CZ32" s="4"/>
      <c r="DA32" s="4"/>
      <c r="DB32" s="4"/>
      <c r="DC32" s="4"/>
      <c r="DD32" s="4"/>
    </row>
    <row r="33" s="3" customFormat="1" ht="175" customHeight="1" spans="1:108">
      <c r="A33" s="48">
        <v>4</v>
      </c>
      <c r="B33" s="49" t="s">
        <v>105</v>
      </c>
      <c r="C33" s="49" t="s">
        <v>86</v>
      </c>
      <c r="D33" s="49" t="s">
        <v>106</v>
      </c>
      <c r="E33" s="38" t="s">
        <v>107</v>
      </c>
      <c r="F33" s="51">
        <v>543.7861</v>
      </c>
      <c r="G33" s="33" t="s">
        <v>108</v>
      </c>
      <c r="H33" s="46">
        <v>45663</v>
      </c>
      <c r="CZ33" s="4"/>
      <c r="DA33" s="4"/>
      <c r="DB33" s="4"/>
      <c r="DC33" s="4"/>
      <c r="DD33" s="4"/>
    </row>
    <row r="34" s="3" customFormat="1" ht="77" customHeight="1" spans="1:108">
      <c r="A34" s="48">
        <v>5</v>
      </c>
      <c r="B34" s="49" t="s">
        <v>109</v>
      </c>
      <c r="C34" s="49" t="s">
        <v>110</v>
      </c>
      <c r="D34" s="49" t="s">
        <v>111</v>
      </c>
      <c r="E34" s="38" t="s">
        <v>112</v>
      </c>
      <c r="F34" s="33">
        <v>364.37</v>
      </c>
      <c r="G34" s="33" t="s">
        <v>113</v>
      </c>
      <c r="H34" s="46">
        <v>45664</v>
      </c>
      <c r="I34" s="61"/>
      <c r="CZ34" s="4"/>
      <c r="DA34" s="4"/>
      <c r="DB34" s="4"/>
      <c r="DC34" s="4"/>
      <c r="DD34" s="4"/>
    </row>
    <row r="35" s="3" customFormat="1" ht="104" customHeight="1" spans="1:108">
      <c r="A35" s="48">
        <v>6</v>
      </c>
      <c r="B35" s="49" t="s">
        <v>114</v>
      </c>
      <c r="C35" s="49" t="s">
        <v>115</v>
      </c>
      <c r="D35" s="49" t="s">
        <v>116</v>
      </c>
      <c r="E35" s="38" t="s">
        <v>117</v>
      </c>
      <c r="F35" s="33">
        <v>515.87</v>
      </c>
      <c r="G35" s="33" t="s">
        <v>118</v>
      </c>
      <c r="H35" s="46">
        <v>45671</v>
      </c>
      <c r="I35" s="61"/>
      <c r="CZ35" s="4"/>
      <c r="DA35" s="4"/>
      <c r="DB35" s="4"/>
      <c r="DC35" s="4"/>
      <c r="DD35" s="4"/>
    </row>
    <row r="36" s="3" customFormat="1" ht="132" customHeight="1" spans="1:108">
      <c r="A36" s="48">
        <v>7</v>
      </c>
      <c r="B36" s="49" t="s">
        <v>119</v>
      </c>
      <c r="C36" s="49" t="s">
        <v>120</v>
      </c>
      <c r="D36" s="49" t="s">
        <v>121</v>
      </c>
      <c r="E36" s="38" t="s">
        <v>122</v>
      </c>
      <c r="F36" s="33">
        <v>274.69</v>
      </c>
      <c r="G36" s="33" t="s">
        <v>123</v>
      </c>
      <c r="H36" s="46">
        <v>45680</v>
      </c>
      <c r="I36" s="61"/>
      <c r="CZ36" s="4"/>
      <c r="DA36" s="4"/>
      <c r="DB36" s="4"/>
      <c r="DC36" s="4"/>
      <c r="DD36" s="4"/>
    </row>
    <row r="37" s="3" customFormat="1" ht="91" customHeight="1" spans="1:108">
      <c r="A37" s="48">
        <v>8</v>
      </c>
      <c r="B37" s="49" t="s">
        <v>124</v>
      </c>
      <c r="C37" s="49" t="s">
        <v>37</v>
      </c>
      <c r="D37" s="49" t="s">
        <v>125</v>
      </c>
      <c r="E37" s="38" t="s">
        <v>126</v>
      </c>
      <c r="F37" s="50">
        <v>529.45</v>
      </c>
      <c r="G37" s="33" t="s">
        <v>127</v>
      </c>
      <c r="H37" s="46">
        <v>45681</v>
      </c>
      <c r="CZ37" s="4"/>
      <c r="DA37" s="4"/>
      <c r="DB37" s="4"/>
      <c r="DC37" s="4"/>
      <c r="DD37" s="4"/>
    </row>
    <row r="38" s="3" customFormat="1" ht="77" customHeight="1" spans="1:108">
      <c r="A38" s="48">
        <v>9</v>
      </c>
      <c r="B38" s="49" t="s">
        <v>128</v>
      </c>
      <c r="C38" s="49" t="s">
        <v>71</v>
      </c>
      <c r="D38" s="49" t="s">
        <v>129</v>
      </c>
      <c r="E38" s="38" t="s">
        <v>130</v>
      </c>
      <c r="F38" s="33">
        <v>148.89</v>
      </c>
      <c r="G38" s="33" t="s">
        <v>131</v>
      </c>
      <c r="H38" s="46">
        <v>45698</v>
      </c>
      <c r="CZ38" s="4"/>
      <c r="DA38" s="4"/>
      <c r="DB38" s="4"/>
      <c r="DC38" s="4"/>
      <c r="DD38" s="4"/>
    </row>
    <row r="39" s="3" customFormat="1" ht="97" customHeight="1" spans="1:108">
      <c r="A39" s="48">
        <v>10</v>
      </c>
      <c r="B39" s="49" t="s">
        <v>132</v>
      </c>
      <c r="C39" s="49" t="s">
        <v>71</v>
      </c>
      <c r="D39" s="49" t="s">
        <v>133</v>
      </c>
      <c r="E39" s="38" t="s">
        <v>134</v>
      </c>
      <c r="F39" s="33">
        <v>275.2141</v>
      </c>
      <c r="G39" s="33" t="s">
        <v>135</v>
      </c>
      <c r="H39" s="46">
        <v>45698</v>
      </c>
      <c r="CZ39" s="4"/>
      <c r="DA39" s="4"/>
      <c r="DB39" s="4"/>
      <c r="DC39" s="4"/>
      <c r="DD39" s="4"/>
    </row>
    <row r="40" s="3" customFormat="1" ht="170" customHeight="1" spans="1:108">
      <c r="A40" s="48">
        <v>11</v>
      </c>
      <c r="B40" s="49" t="s">
        <v>136</v>
      </c>
      <c r="C40" s="49" t="s">
        <v>97</v>
      </c>
      <c r="D40" s="49" t="s">
        <v>137</v>
      </c>
      <c r="E40" s="38" t="s">
        <v>138</v>
      </c>
      <c r="F40" s="33">
        <v>339.638079</v>
      </c>
      <c r="G40" s="33" t="s">
        <v>139</v>
      </c>
      <c r="H40" s="46">
        <v>45699</v>
      </c>
      <c r="CZ40" s="4"/>
      <c r="DA40" s="4"/>
      <c r="DB40" s="4"/>
      <c r="DC40" s="4"/>
      <c r="DD40" s="4"/>
    </row>
    <row r="41" s="3" customFormat="1" ht="77" customHeight="1" spans="1:108">
      <c r="A41" s="48">
        <v>12</v>
      </c>
      <c r="B41" s="49" t="s">
        <v>140</v>
      </c>
      <c r="C41" s="49" t="s">
        <v>141</v>
      </c>
      <c r="D41" s="49" t="s">
        <v>142</v>
      </c>
      <c r="E41" s="38" t="s">
        <v>143</v>
      </c>
      <c r="F41" s="33">
        <v>195.55</v>
      </c>
      <c r="G41" s="33" t="s">
        <v>144</v>
      </c>
      <c r="H41" s="46">
        <v>45705</v>
      </c>
      <c r="CZ41" s="4"/>
      <c r="DA41" s="4"/>
      <c r="DB41" s="4"/>
      <c r="DC41" s="4"/>
      <c r="DD41" s="4"/>
    </row>
    <row r="42" s="3" customFormat="1" ht="77" customHeight="1" spans="1:108">
      <c r="A42" s="48">
        <v>13</v>
      </c>
      <c r="B42" s="49" t="s">
        <v>145</v>
      </c>
      <c r="C42" s="49" t="s">
        <v>141</v>
      </c>
      <c r="D42" s="49" t="s">
        <v>146</v>
      </c>
      <c r="E42" s="38" t="s">
        <v>147</v>
      </c>
      <c r="F42" s="33">
        <v>246.1</v>
      </c>
      <c r="G42" s="33" t="s">
        <v>148</v>
      </c>
      <c r="H42" s="46">
        <v>45705</v>
      </c>
      <c r="CZ42" s="4"/>
      <c r="DA42" s="4"/>
      <c r="DB42" s="4"/>
      <c r="DC42" s="4"/>
      <c r="DD42" s="4"/>
    </row>
    <row r="43" s="3" customFormat="1" ht="77" customHeight="1" spans="1:108">
      <c r="A43" s="48">
        <v>14</v>
      </c>
      <c r="B43" s="49" t="s">
        <v>149</v>
      </c>
      <c r="C43" s="49" t="s">
        <v>86</v>
      </c>
      <c r="D43" s="49" t="s">
        <v>150</v>
      </c>
      <c r="E43" s="38" t="s">
        <v>151</v>
      </c>
      <c r="F43" s="33">
        <v>260.11</v>
      </c>
      <c r="G43" s="33" t="s">
        <v>152</v>
      </c>
      <c r="H43" s="46">
        <v>45705</v>
      </c>
      <c r="CZ43" s="4"/>
      <c r="DA43" s="4"/>
      <c r="DB43" s="4"/>
      <c r="DC43" s="4"/>
      <c r="DD43" s="4"/>
    </row>
    <row r="44" s="3" customFormat="1" ht="162" customHeight="1" spans="1:108">
      <c r="A44" s="48">
        <v>15</v>
      </c>
      <c r="B44" s="49" t="s">
        <v>153</v>
      </c>
      <c r="C44" s="49" t="s">
        <v>97</v>
      </c>
      <c r="D44" s="49" t="s">
        <v>154</v>
      </c>
      <c r="E44" s="38" t="s">
        <v>155</v>
      </c>
      <c r="F44" s="33">
        <v>357.55</v>
      </c>
      <c r="G44" s="33" t="s">
        <v>156</v>
      </c>
      <c r="H44" s="46">
        <v>45713</v>
      </c>
      <c r="CZ44" s="4"/>
      <c r="DA44" s="4"/>
      <c r="DB44" s="4"/>
      <c r="DC44" s="4"/>
      <c r="DD44" s="4"/>
    </row>
    <row r="45" s="3" customFormat="1" ht="77" customHeight="1" spans="1:108">
      <c r="A45" s="48">
        <v>16</v>
      </c>
      <c r="B45" s="49" t="s">
        <v>157</v>
      </c>
      <c r="C45" s="49" t="s">
        <v>59</v>
      </c>
      <c r="D45" s="49" t="s">
        <v>158</v>
      </c>
      <c r="E45" s="38" t="s">
        <v>159</v>
      </c>
      <c r="F45" s="33">
        <v>417.44</v>
      </c>
      <c r="G45" s="33" t="s">
        <v>160</v>
      </c>
      <c r="H45" s="46">
        <v>45715</v>
      </c>
      <c r="CZ45" s="4"/>
      <c r="DA45" s="4"/>
      <c r="DB45" s="4"/>
      <c r="DC45" s="4"/>
      <c r="DD45" s="4"/>
    </row>
    <row r="46" s="3" customFormat="1" ht="77" customHeight="1" spans="1:108">
      <c r="A46" s="48">
        <v>17</v>
      </c>
      <c r="B46" s="49" t="s">
        <v>161</v>
      </c>
      <c r="C46" s="49" t="s">
        <v>37</v>
      </c>
      <c r="D46" s="49" t="s">
        <v>162</v>
      </c>
      <c r="E46" s="38" t="s">
        <v>163</v>
      </c>
      <c r="F46" s="52">
        <v>367.8</v>
      </c>
      <c r="G46" s="33" t="s">
        <v>164</v>
      </c>
      <c r="H46" s="46">
        <v>45715</v>
      </c>
      <c r="CZ46" s="4"/>
      <c r="DA46" s="4"/>
      <c r="DB46" s="4"/>
      <c r="DC46" s="4"/>
      <c r="DD46" s="4"/>
    </row>
    <row r="47" s="3" customFormat="1" ht="77" customHeight="1" spans="1:108">
      <c r="A47" s="48">
        <v>18</v>
      </c>
      <c r="B47" s="49" t="s">
        <v>165</v>
      </c>
      <c r="C47" s="49" t="s">
        <v>59</v>
      </c>
      <c r="D47" s="49" t="s">
        <v>166</v>
      </c>
      <c r="E47" s="38" t="s">
        <v>167</v>
      </c>
      <c r="F47" s="33">
        <v>389.22</v>
      </c>
      <c r="G47" s="33" t="s">
        <v>168</v>
      </c>
      <c r="H47" s="46">
        <v>45715</v>
      </c>
      <c r="CZ47" s="4"/>
      <c r="DA47" s="4"/>
      <c r="DB47" s="4"/>
      <c r="DC47" s="4"/>
      <c r="DD47" s="4"/>
    </row>
    <row r="48" s="3" customFormat="1" ht="113" customHeight="1" spans="1:108">
      <c r="A48" s="48">
        <v>19</v>
      </c>
      <c r="B48" s="49" t="s">
        <v>169</v>
      </c>
      <c r="C48" s="49" t="s">
        <v>170</v>
      </c>
      <c r="D48" s="49" t="s">
        <v>171</v>
      </c>
      <c r="E48" s="38" t="s">
        <v>172</v>
      </c>
      <c r="F48" s="33">
        <v>582.95</v>
      </c>
      <c r="G48" s="33" t="s">
        <v>173</v>
      </c>
      <c r="H48" s="46">
        <v>45722</v>
      </c>
      <c r="CZ48" s="4"/>
      <c r="DA48" s="4"/>
      <c r="DB48" s="4"/>
      <c r="DC48" s="4"/>
      <c r="DD48" s="4"/>
    </row>
    <row r="49" s="3" customFormat="1" ht="109" customHeight="1" spans="1:108">
      <c r="A49" s="48">
        <v>20</v>
      </c>
      <c r="B49" s="49" t="s">
        <v>174</v>
      </c>
      <c r="C49" s="49" t="s">
        <v>54</v>
      </c>
      <c r="D49" s="49" t="s">
        <v>175</v>
      </c>
      <c r="E49" s="38" t="s">
        <v>176</v>
      </c>
      <c r="F49" s="33">
        <v>197.6964</v>
      </c>
      <c r="G49" s="33" t="s">
        <v>177</v>
      </c>
      <c r="H49" s="46">
        <v>45722</v>
      </c>
      <c r="CZ49" s="4"/>
      <c r="DA49" s="4"/>
      <c r="DB49" s="4"/>
      <c r="DC49" s="4"/>
      <c r="DD49" s="4"/>
    </row>
    <row r="50" s="3" customFormat="1" ht="134" customHeight="1" spans="1:108">
      <c r="A50" s="48">
        <v>21</v>
      </c>
      <c r="B50" s="49" t="s">
        <v>178</v>
      </c>
      <c r="C50" s="49" t="s">
        <v>120</v>
      </c>
      <c r="D50" s="49" t="s">
        <v>179</v>
      </c>
      <c r="E50" s="38" t="s">
        <v>180</v>
      </c>
      <c r="F50" s="33">
        <v>193.93</v>
      </c>
      <c r="G50" s="33" t="s">
        <v>181</v>
      </c>
      <c r="H50" s="46">
        <v>45722</v>
      </c>
      <c r="CZ50" s="4"/>
      <c r="DA50" s="4"/>
      <c r="DB50" s="4"/>
      <c r="DC50" s="4"/>
      <c r="DD50" s="4"/>
    </row>
    <row r="51" s="3" customFormat="1" ht="141" customHeight="1" spans="1:108">
      <c r="A51" s="48">
        <v>22</v>
      </c>
      <c r="B51" s="49" t="s">
        <v>182</v>
      </c>
      <c r="C51" s="49" t="s">
        <v>120</v>
      </c>
      <c r="D51" s="49" t="s">
        <v>183</v>
      </c>
      <c r="E51" s="38" t="s">
        <v>184</v>
      </c>
      <c r="F51" s="33">
        <v>348.9671</v>
      </c>
      <c r="G51" s="33" t="s">
        <v>185</v>
      </c>
      <c r="H51" s="46">
        <v>45722</v>
      </c>
      <c r="CZ51" s="4"/>
      <c r="DA51" s="4"/>
      <c r="DB51" s="4"/>
      <c r="DC51" s="4"/>
      <c r="DD51" s="4"/>
    </row>
    <row r="52" s="3" customFormat="1" ht="77" customHeight="1" spans="1:108">
      <c r="A52" s="48">
        <v>23</v>
      </c>
      <c r="B52" s="49" t="s">
        <v>186</v>
      </c>
      <c r="C52" s="49" t="s">
        <v>59</v>
      </c>
      <c r="D52" s="49" t="s">
        <v>187</v>
      </c>
      <c r="E52" s="38" t="s">
        <v>188</v>
      </c>
      <c r="F52" s="33">
        <v>391.72</v>
      </c>
      <c r="G52" s="33" t="s">
        <v>189</v>
      </c>
      <c r="H52" s="46">
        <v>45722</v>
      </c>
      <c r="CZ52" s="4"/>
      <c r="DA52" s="4"/>
      <c r="DB52" s="4"/>
      <c r="DC52" s="4"/>
      <c r="DD52" s="4"/>
    </row>
    <row r="53" s="3" customFormat="1" ht="77" customHeight="1" spans="1:108">
      <c r="A53" s="48">
        <v>24</v>
      </c>
      <c r="B53" s="49" t="s">
        <v>190</v>
      </c>
      <c r="C53" s="49" t="s">
        <v>54</v>
      </c>
      <c r="D53" s="49" t="s">
        <v>191</v>
      </c>
      <c r="E53" s="38" t="s">
        <v>192</v>
      </c>
      <c r="F53" s="33">
        <v>245.42</v>
      </c>
      <c r="G53" s="33" t="s">
        <v>193</v>
      </c>
      <c r="H53" s="46">
        <v>45722</v>
      </c>
      <c r="CZ53" s="4"/>
      <c r="DA53" s="4"/>
      <c r="DB53" s="4"/>
      <c r="DC53" s="4"/>
      <c r="DD53" s="4"/>
    </row>
    <row r="54" s="3" customFormat="1" ht="126" customHeight="1" spans="1:108">
      <c r="A54" s="48">
        <v>25</v>
      </c>
      <c r="B54" s="49" t="s">
        <v>194</v>
      </c>
      <c r="C54" s="49" t="s">
        <v>54</v>
      </c>
      <c r="D54" s="49" t="s">
        <v>195</v>
      </c>
      <c r="E54" s="38" t="s">
        <v>196</v>
      </c>
      <c r="F54" s="33">
        <v>646.16</v>
      </c>
      <c r="G54" s="33" t="s">
        <v>197</v>
      </c>
      <c r="H54" s="46">
        <v>45726</v>
      </c>
      <c r="CZ54" s="4"/>
      <c r="DA54" s="4"/>
      <c r="DB54" s="4"/>
      <c r="DC54" s="4"/>
      <c r="DD54" s="4"/>
    </row>
    <row r="55" s="3" customFormat="1" ht="77" customHeight="1" spans="1:108">
      <c r="A55" s="48">
        <v>26</v>
      </c>
      <c r="B55" s="49" t="s">
        <v>198</v>
      </c>
      <c r="C55" s="49" t="s">
        <v>54</v>
      </c>
      <c r="D55" s="49" t="s">
        <v>199</v>
      </c>
      <c r="E55" s="38" t="s">
        <v>200</v>
      </c>
      <c r="F55" s="33">
        <v>325.21</v>
      </c>
      <c r="G55" s="33" t="s">
        <v>201</v>
      </c>
      <c r="H55" s="46">
        <v>45726</v>
      </c>
      <c r="CZ55" s="4"/>
      <c r="DA55" s="4"/>
      <c r="DB55" s="4"/>
      <c r="DC55" s="4"/>
      <c r="DD55" s="4"/>
    </row>
    <row r="56" s="3" customFormat="1" ht="77" customHeight="1" spans="1:108">
      <c r="A56" s="48">
        <v>27</v>
      </c>
      <c r="B56" s="49" t="s">
        <v>202</v>
      </c>
      <c r="C56" s="49" t="s">
        <v>49</v>
      </c>
      <c r="D56" s="49" t="s">
        <v>203</v>
      </c>
      <c r="E56" s="38" t="s">
        <v>204</v>
      </c>
      <c r="F56" s="33">
        <v>372.59</v>
      </c>
      <c r="G56" s="33" t="s">
        <v>205</v>
      </c>
      <c r="H56" s="46">
        <v>45733</v>
      </c>
      <c r="CZ56" s="4"/>
      <c r="DA56" s="4"/>
      <c r="DB56" s="4"/>
      <c r="DC56" s="4"/>
      <c r="DD56" s="4"/>
    </row>
    <row r="57" s="3" customFormat="1" ht="77" customHeight="1" spans="1:108">
      <c r="A57" s="48">
        <v>28</v>
      </c>
      <c r="B57" s="49" t="s">
        <v>206</v>
      </c>
      <c r="C57" s="49" t="s">
        <v>59</v>
      </c>
      <c r="D57" s="49" t="s">
        <v>187</v>
      </c>
      <c r="E57" s="38" t="s">
        <v>207</v>
      </c>
      <c r="F57" s="33">
        <v>882.27</v>
      </c>
      <c r="G57" s="33" t="s">
        <v>208</v>
      </c>
      <c r="H57" s="46">
        <v>45733</v>
      </c>
      <c r="CZ57" s="4"/>
      <c r="DA57" s="4"/>
      <c r="DB57" s="4"/>
      <c r="DC57" s="4"/>
      <c r="DD57" s="4"/>
    </row>
    <row r="58" s="3" customFormat="1" ht="77" customHeight="1" spans="1:108">
      <c r="A58" s="48">
        <v>29</v>
      </c>
      <c r="B58" s="49" t="s">
        <v>209</v>
      </c>
      <c r="C58" s="49" t="s">
        <v>37</v>
      </c>
      <c r="D58" s="49" t="s">
        <v>210</v>
      </c>
      <c r="E58" s="38" t="s">
        <v>211</v>
      </c>
      <c r="F58" s="33">
        <v>117.21</v>
      </c>
      <c r="G58" s="33" t="s">
        <v>212</v>
      </c>
      <c r="H58" s="46">
        <v>45736</v>
      </c>
      <c r="CZ58" s="4"/>
      <c r="DA58" s="4"/>
      <c r="DB58" s="4"/>
      <c r="DC58" s="4"/>
      <c r="DD58" s="4"/>
    </row>
    <row r="59" s="3" customFormat="1" ht="77" customHeight="1" spans="1:108">
      <c r="A59" s="48">
        <v>30</v>
      </c>
      <c r="B59" s="49" t="s">
        <v>213</v>
      </c>
      <c r="C59" s="49" t="s">
        <v>214</v>
      </c>
      <c r="D59" s="49" t="s">
        <v>215</v>
      </c>
      <c r="E59" s="38" t="s">
        <v>216</v>
      </c>
      <c r="F59" s="33">
        <v>271.97</v>
      </c>
      <c r="G59" s="33" t="s">
        <v>217</v>
      </c>
      <c r="H59" s="46">
        <v>45747</v>
      </c>
      <c r="CZ59" s="4"/>
      <c r="DA59" s="4"/>
      <c r="DB59" s="4"/>
      <c r="DC59" s="4"/>
      <c r="DD59" s="4"/>
    </row>
    <row r="60" s="3" customFormat="1" ht="77" customHeight="1" spans="1:108">
      <c r="A60" s="48">
        <v>31</v>
      </c>
      <c r="B60" s="49" t="s">
        <v>218</v>
      </c>
      <c r="C60" s="49" t="s">
        <v>54</v>
      </c>
      <c r="D60" s="49" t="s">
        <v>219</v>
      </c>
      <c r="E60" s="38" t="s">
        <v>220</v>
      </c>
      <c r="F60" s="33">
        <v>266</v>
      </c>
      <c r="G60" s="33" t="s">
        <v>221</v>
      </c>
      <c r="H60" s="46">
        <v>45747</v>
      </c>
      <c r="CZ60" s="4"/>
      <c r="DA60" s="4"/>
      <c r="DB60" s="4"/>
      <c r="DC60" s="4"/>
      <c r="DD60" s="4"/>
    </row>
    <row r="61" s="3" customFormat="1" ht="77" customHeight="1" spans="1:108">
      <c r="A61" s="48">
        <v>32</v>
      </c>
      <c r="B61" s="49" t="s">
        <v>222</v>
      </c>
      <c r="C61" s="49" t="s">
        <v>54</v>
      </c>
      <c r="D61" s="49" t="s">
        <v>223</v>
      </c>
      <c r="E61" s="38" t="s">
        <v>224</v>
      </c>
      <c r="F61" s="33">
        <v>136.83</v>
      </c>
      <c r="G61" s="33" t="s">
        <v>225</v>
      </c>
      <c r="H61" s="46">
        <v>45747</v>
      </c>
      <c r="CZ61" s="4"/>
      <c r="DA61" s="4"/>
      <c r="DB61" s="4"/>
      <c r="DC61" s="4"/>
      <c r="DD61" s="4"/>
    </row>
    <row r="62" s="3" customFormat="1" ht="158" customHeight="1" spans="1:108">
      <c r="A62" s="48">
        <v>33</v>
      </c>
      <c r="B62" s="49" t="s">
        <v>226</v>
      </c>
      <c r="C62" s="49" t="s">
        <v>227</v>
      </c>
      <c r="D62" s="49" t="s">
        <v>228</v>
      </c>
      <c r="E62" s="38" t="s">
        <v>229</v>
      </c>
      <c r="F62" s="33">
        <v>374.36</v>
      </c>
      <c r="G62" s="33" t="s">
        <v>230</v>
      </c>
      <c r="H62" s="46">
        <v>45747</v>
      </c>
      <c r="CZ62" s="4"/>
      <c r="DA62" s="4"/>
      <c r="DB62" s="4"/>
      <c r="DC62" s="4"/>
      <c r="DD62" s="4"/>
    </row>
    <row r="63" s="3" customFormat="1" ht="77" customHeight="1" spans="1:108">
      <c r="A63" s="48">
        <v>34</v>
      </c>
      <c r="B63" s="49" t="s">
        <v>231</v>
      </c>
      <c r="C63" s="49" t="s">
        <v>232</v>
      </c>
      <c r="D63" s="49" t="s">
        <v>233</v>
      </c>
      <c r="E63" s="38" t="s">
        <v>234</v>
      </c>
      <c r="F63" s="33">
        <v>617.204</v>
      </c>
      <c r="G63" s="33" t="s">
        <v>235</v>
      </c>
      <c r="H63" s="53">
        <v>45748</v>
      </c>
      <c r="CZ63" s="4"/>
      <c r="DA63" s="4"/>
      <c r="DB63" s="4"/>
      <c r="DC63" s="4"/>
      <c r="DD63" s="4"/>
    </row>
    <row r="64" s="3" customFormat="1" ht="77" customHeight="1" spans="1:108">
      <c r="A64" s="48">
        <v>35</v>
      </c>
      <c r="B64" s="49" t="s">
        <v>236</v>
      </c>
      <c r="C64" s="49" t="s">
        <v>54</v>
      </c>
      <c r="D64" s="49" t="s">
        <v>171</v>
      </c>
      <c r="E64" s="38" t="s">
        <v>237</v>
      </c>
      <c r="F64" s="33">
        <v>196.44</v>
      </c>
      <c r="G64" s="33" t="s">
        <v>238</v>
      </c>
      <c r="H64" s="53">
        <v>45749</v>
      </c>
      <c r="CZ64" s="4"/>
      <c r="DA64" s="4"/>
      <c r="DB64" s="4"/>
      <c r="DC64" s="4"/>
      <c r="DD64" s="4"/>
    </row>
    <row r="65" s="3" customFormat="1" ht="77" customHeight="1" spans="1:108">
      <c r="A65" s="48">
        <v>36</v>
      </c>
      <c r="B65" s="49" t="s">
        <v>239</v>
      </c>
      <c r="C65" s="49" t="s">
        <v>232</v>
      </c>
      <c r="D65" s="49" t="s">
        <v>240</v>
      </c>
      <c r="E65" s="38" t="s">
        <v>241</v>
      </c>
      <c r="F65" s="33">
        <v>948.12</v>
      </c>
      <c r="G65" s="33" t="s">
        <v>242</v>
      </c>
      <c r="H65" s="53">
        <v>45749</v>
      </c>
      <c r="CZ65" s="4"/>
      <c r="DA65" s="4"/>
      <c r="DB65" s="4"/>
      <c r="DC65" s="4"/>
      <c r="DD65" s="4"/>
    </row>
    <row r="66" s="3" customFormat="1" ht="77" customHeight="1" spans="1:108">
      <c r="A66" s="48">
        <v>37</v>
      </c>
      <c r="B66" s="49" t="s">
        <v>243</v>
      </c>
      <c r="C66" s="49" t="s">
        <v>244</v>
      </c>
      <c r="D66" s="49" t="s">
        <v>245</v>
      </c>
      <c r="E66" s="38" t="s">
        <v>246</v>
      </c>
      <c r="F66" s="33">
        <v>839.93</v>
      </c>
      <c r="G66" s="33" t="s">
        <v>247</v>
      </c>
      <c r="H66" s="53">
        <v>45755</v>
      </c>
      <c r="CZ66" s="4"/>
      <c r="DA66" s="4"/>
      <c r="DB66" s="4"/>
      <c r="DC66" s="4"/>
      <c r="DD66" s="4"/>
    </row>
    <row r="67" s="3" customFormat="1" ht="77" customHeight="1" spans="1:108">
      <c r="A67" s="48">
        <v>38</v>
      </c>
      <c r="B67" s="49" t="s">
        <v>248</v>
      </c>
      <c r="C67" s="49" t="s">
        <v>37</v>
      </c>
      <c r="D67" s="49" t="s">
        <v>249</v>
      </c>
      <c r="E67" s="38" t="s">
        <v>250</v>
      </c>
      <c r="F67" s="33">
        <v>348.14</v>
      </c>
      <c r="G67" s="33" t="s">
        <v>251</v>
      </c>
      <c r="H67" s="53">
        <v>45755</v>
      </c>
      <c r="CZ67" s="4"/>
      <c r="DA67" s="4"/>
      <c r="DB67" s="4"/>
      <c r="DC67" s="4"/>
      <c r="DD67" s="4"/>
    </row>
    <row r="68" s="3" customFormat="1" ht="77" customHeight="1" spans="1:108">
      <c r="A68" s="48">
        <v>39</v>
      </c>
      <c r="B68" s="49" t="s">
        <v>252</v>
      </c>
      <c r="C68" s="49" t="s">
        <v>232</v>
      </c>
      <c r="D68" s="49" t="s">
        <v>253</v>
      </c>
      <c r="E68" s="38" t="s">
        <v>254</v>
      </c>
      <c r="F68" s="33">
        <v>377.68</v>
      </c>
      <c r="G68" s="33" t="s">
        <v>255</v>
      </c>
      <c r="H68" s="53">
        <v>45755</v>
      </c>
      <c r="CZ68" s="4"/>
      <c r="DA68" s="4"/>
      <c r="DB68" s="4"/>
      <c r="DC68" s="4"/>
      <c r="DD68" s="4"/>
    </row>
    <row r="69" s="3" customFormat="1" ht="77" customHeight="1" spans="1:108">
      <c r="A69" s="48">
        <v>40</v>
      </c>
      <c r="B69" s="49" t="s">
        <v>256</v>
      </c>
      <c r="C69" s="49" t="s">
        <v>227</v>
      </c>
      <c r="D69" s="49" t="s">
        <v>257</v>
      </c>
      <c r="E69" s="38" t="s">
        <v>258</v>
      </c>
      <c r="F69" s="33">
        <v>341.66</v>
      </c>
      <c r="G69" s="33" t="s">
        <v>259</v>
      </c>
      <c r="H69" s="53">
        <v>45761</v>
      </c>
      <c r="CZ69" s="4"/>
      <c r="DA69" s="4"/>
      <c r="DB69" s="4"/>
      <c r="DC69" s="4"/>
      <c r="DD69" s="4"/>
    </row>
    <row r="70" s="3" customFormat="1" ht="77" customHeight="1" spans="1:108">
      <c r="A70" s="48">
        <v>41</v>
      </c>
      <c r="B70" s="49" t="s">
        <v>260</v>
      </c>
      <c r="C70" s="49" t="s">
        <v>86</v>
      </c>
      <c r="D70" s="49" t="s">
        <v>261</v>
      </c>
      <c r="E70" s="38" t="s">
        <v>262</v>
      </c>
      <c r="F70" s="33">
        <v>298.85</v>
      </c>
      <c r="G70" s="33" t="s">
        <v>263</v>
      </c>
      <c r="H70" s="53">
        <v>45761</v>
      </c>
      <c r="CZ70" s="4"/>
      <c r="DA70" s="4"/>
      <c r="DB70" s="4"/>
      <c r="DC70" s="4"/>
      <c r="DD70" s="4"/>
    </row>
    <row r="71" s="3" customFormat="1" ht="77" customHeight="1" spans="1:108">
      <c r="A71" s="48">
        <v>42</v>
      </c>
      <c r="B71" s="49" t="s">
        <v>264</v>
      </c>
      <c r="C71" s="49" t="s">
        <v>265</v>
      </c>
      <c r="D71" s="49" t="s">
        <v>266</v>
      </c>
      <c r="E71" s="38" t="s">
        <v>267</v>
      </c>
      <c r="F71" s="33">
        <v>198.6228</v>
      </c>
      <c r="G71" s="33" t="s">
        <v>268</v>
      </c>
      <c r="H71" s="53">
        <v>45764</v>
      </c>
      <c r="CZ71" s="4"/>
      <c r="DA71" s="4"/>
      <c r="DB71" s="4"/>
      <c r="DC71" s="4"/>
      <c r="DD71" s="4"/>
    </row>
    <row r="72" s="3" customFormat="1" ht="135" customHeight="1" spans="1:108">
      <c r="A72" s="48">
        <v>43</v>
      </c>
      <c r="B72" s="49" t="s">
        <v>269</v>
      </c>
      <c r="C72" s="49" t="s">
        <v>170</v>
      </c>
      <c r="D72" s="49" t="s">
        <v>270</v>
      </c>
      <c r="E72" s="38" t="s">
        <v>271</v>
      </c>
      <c r="F72" s="33">
        <v>1249.34</v>
      </c>
      <c r="G72" s="33" t="s">
        <v>272</v>
      </c>
      <c r="H72" s="53">
        <v>45765</v>
      </c>
      <c r="CZ72" s="4"/>
      <c r="DA72" s="4"/>
      <c r="DB72" s="4"/>
      <c r="DC72" s="4"/>
      <c r="DD72" s="4"/>
    </row>
    <row r="73" s="3" customFormat="1" ht="77" customHeight="1" spans="1:108">
      <c r="A73" s="48">
        <v>44</v>
      </c>
      <c r="B73" s="49" t="s">
        <v>273</v>
      </c>
      <c r="C73" s="49" t="s">
        <v>49</v>
      </c>
      <c r="D73" s="49" t="s">
        <v>274</v>
      </c>
      <c r="E73" s="38" t="s">
        <v>275</v>
      </c>
      <c r="F73" s="33">
        <v>366.43</v>
      </c>
      <c r="G73" s="33" t="s">
        <v>276</v>
      </c>
      <c r="H73" s="53">
        <v>45770</v>
      </c>
      <c r="CZ73" s="4"/>
      <c r="DA73" s="4"/>
      <c r="DB73" s="4"/>
      <c r="DC73" s="4"/>
      <c r="DD73" s="4"/>
    </row>
    <row r="74" s="3" customFormat="1" ht="77" customHeight="1" spans="1:108">
      <c r="A74" s="48">
        <v>45</v>
      </c>
      <c r="B74" s="49" t="s">
        <v>277</v>
      </c>
      <c r="C74" s="49" t="s">
        <v>97</v>
      </c>
      <c r="D74" s="49" t="s">
        <v>278</v>
      </c>
      <c r="E74" s="38" t="s">
        <v>279</v>
      </c>
      <c r="F74" s="33">
        <v>214.57</v>
      </c>
      <c r="G74" s="33" t="s">
        <v>280</v>
      </c>
      <c r="H74" s="53">
        <v>45771</v>
      </c>
      <c r="CZ74" s="4"/>
      <c r="DA74" s="4"/>
      <c r="DB74" s="4"/>
      <c r="DC74" s="4"/>
      <c r="DD74" s="4"/>
    </row>
    <row r="75" s="3" customFormat="1" ht="132" customHeight="1" spans="1:108">
      <c r="A75" s="48">
        <v>46</v>
      </c>
      <c r="B75" s="49" t="s">
        <v>281</v>
      </c>
      <c r="C75" s="49" t="s">
        <v>244</v>
      </c>
      <c r="D75" s="49" t="s">
        <v>282</v>
      </c>
      <c r="E75" s="38" t="s">
        <v>283</v>
      </c>
      <c r="F75" s="33">
        <v>109.66</v>
      </c>
      <c r="G75" s="33" t="s">
        <v>284</v>
      </c>
      <c r="H75" s="53">
        <v>45775</v>
      </c>
      <c r="CZ75" s="4"/>
      <c r="DA75" s="4"/>
      <c r="DB75" s="4"/>
      <c r="DC75" s="4"/>
      <c r="DD75" s="4"/>
    </row>
    <row r="76" s="3" customFormat="1" ht="169" customHeight="1" spans="1:108">
      <c r="A76" s="48">
        <v>47</v>
      </c>
      <c r="B76" s="49" t="s">
        <v>285</v>
      </c>
      <c r="C76" s="49" t="s">
        <v>286</v>
      </c>
      <c r="D76" s="49" t="s">
        <v>287</v>
      </c>
      <c r="E76" s="38" t="s">
        <v>288</v>
      </c>
      <c r="F76" s="33">
        <v>386.98</v>
      </c>
      <c r="G76" s="33" t="s">
        <v>289</v>
      </c>
      <c r="H76" s="53">
        <v>45775</v>
      </c>
      <c r="CZ76" s="4"/>
      <c r="DA76" s="4"/>
      <c r="DB76" s="4"/>
      <c r="DC76" s="4"/>
      <c r="DD76" s="4"/>
    </row>
    <row r="77" s="3" customFormat="1" ht="77" customHeight="1" spans="1:108">
      <c r="A77" s="48">
        <v>48</v>
      </c>
      <c r="B77" s="49" t="s">
        <v>290</v>
      </c>
      <c r="C77" s="49" t="s">
        <v>232</v>
      </c>
      <c r="D77" s="49" t="s">
        <v>232</v>
      </c>
      <c r="E77" s="38" t="s">
        <v>291</v>
      </c>
      <c r="F77" s="33">
        <v>375.34</v>
      </c>
      <c r="G77" s="33" t="s">
        <v>292</v>
      </c>
      <c r="H77" s="53">
        <v>45776</v>
      </c>
      <c r="CZ77" s="4"/>
      <c r="DA77" s="4"/>
      <c r="DB77" s="4"/>
      <c r="DC77" s="4"/>
      <c r="DD77" s="4"/>
    </row>
    <row r="78" s="3" customFormat="1" ht="77" customHeight="1" spans="1:108">
      <c r="A78" s="48"/>
      <c r="B78" s="63"/>
      <c r="C78" s="63"/>
      <c r="D78" s="63"/>
      <c r="E78" s="64"/>
      <c r="F78" s="65"/>
      <c r="G78" s="48"/>
      <c r="H78" s="66"/>
      <c r="CZ78" s="4"/>
      <c r="DA78" s="4"/>
      <c r="DB78" s="4"/>
      <c r="DC78" s="4"/>
      <c r="DD78" s="4"/>
    </row>
    <row r="79" s="4" customFormat="1" ht="39" customHeight="1" spans="1:103">
      <c r="A79" s="67" t="s">
        <v>293</v>
      </c>
      <c r="B79" s="30"/>
      <c r="C79" s="30"/>
      <c r="D79" s="30"/>
      <c r="E79" s="30"/>
      <c r="F79" s="68">
        <f>SUM(F80:F408)</f>
        <v>156725.46</v>
      </c>
      <c r="G79" s="69"/>
      <c r="H79" s="70"/>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row>
    <row r="80" s="5" customFormat="1" ht="126" customHeight="1" spans="1:190">
      <c r="A80" s="33">
        <v>1</v>
      </c>
      <c r="B80" s="71" t="s">
        <v>294</v>
      </c>
      <c r="C80" s="71" t="s">
        <v>295</v>
      </c>
      <c r="D80" s="71" t="s">
        <v>296</v>
      </c>
      <c r="E80" s="71" t="s">
        <v>297</v>
      </c>
      <c r="F80" s="72">
        <v>19.84</v>
      </c>
      <c r="G80" s="71" t="s">
        <v>298</v>
      </c>
      <c r="H80" s="46">
        <v>45659</v>
      </c>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row>
    <row r="81" s="5" customFormat="1" ht="118" customHeight="1" spans="1:190">
      <c r="A81" s="33">
        <v>2</v>
      </c>
      <c r="B81" s="71" t="s">
        <v>299</v>
      </c>
      <c r="C81" s="71" t="s">
        <v>300</v>
      </c>
      <c r="D81" s="71" t="s">
        <v>301</v>
      </c>
      <c r="E81" s="71" t="s">
        <v>302</v>
      </c>
      <c r="F81" s="72">
        <v>80</v>
      </c>
      <c r="G81" s="71" t="s">
        <v>303</v>
      </c>
      <c r="H81" s="73">
        <v>45659</v>
      </c>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row>
    <row r="82" s="5" customFormat="1" ht="118" customHeight="1" spans="1:190">
      <c r="A82" s="33">
        <v>3</v>
      </c>
      <c r="B82" s="71" t="s">
        <v>304</v>
      </c>
      <c r="C82" s="71" t="s">
        <v>305</v>
      </c>
      <c r="D82" s="71" t="s">
        <v>306</v>
      </c>
      <c r="E82" s="71" t="s">
        <v>307</v>
      </c>
      <c r="F82" s="72">
        <v>874</v>
      </c>
      <c r="G82" s="71" t="s">
        <v>308</v>
      </c>
      <c r="H82" s="71" t="s">
        <v>309</v>
      </c>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row>
    <row r="83" s="5" customFormat="1" ht="118" customHeight="1" spans="1:190">
      <c r="A83" s="33">
        <v>4</v>
      </c>
      <c r="B83" s="71" t="s">
        <v>310</v>
      </c>
      <c r="C83" s="71" t="s">
        <v>295</v>
      </c>
      <c r="D83" s="71" t="s">
        <v>311</v>
      </c>
      <c r="E83" s="71" t="s">
        <v>312</v>
      </c>
      <c r="F83" s="72">
        <v>14.46</v>
      </c>
      <c r="G83" s="71" t="s">
        <v>313</v>
      </c>
      <c r="H83" s="71" t="s">
        <v>309</v>
      </c>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row>
    <row r="84" s="5" customFormat="1" ht="118" customHeight="1" spans="1:190">
      <c r="A84" s="33">
        <v>5</v>
      </c>
      <c r="B84" s="71" t="s">
        <v>314</v>
      </c>
      <c r="C84" s="71" t="s">
        <v>295</v>
      </c>
      <c r="D84" s="71" t="s">
        <v>315</v>
      </c>
      <c r="E84" s="71" t="s">
        <v>316</v>
      </c>
      <c r="F84" s="72">
        <v>11.08</v>
      </c>
      <c r="G84" s="71" t="s">
        <v>317</v>
      </c>
      <c r="H84" s="71" t="s">
        <v>309</v>
      </c>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row>
    <row r="85" s="5" customFormat="1" ht="118" customHeight="1" spans="1:190">
      <c r="A85" s="33">
        <v>6</v>
      </c>
      <c r="B85" s="71" t="s">
        <v>318</v>
      </c>
      <c r="C85" s="71" t="s">
        <v>319</v>
      </c>
      <c r="D85" s="71" t="s">
        <v>320</v>
      </c>
      <c r="E85" s="71" t="s">
        <v>321</v>
      </c>
      <c r="F85" s="72">
        <v>15.02</v>
      </c>
      <c r="G85" s="71" t="s">
        <v>322</v>
      </c>
      <c r="H85" s="73">
        <v>45660</v>
      </c>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row>
    <row r="86" s="5" customFormat="1" ht="118" customHeight="1" spans="1:190">
      <c r="A86" s="33">
        <v>7</v>
      </c>
      <c r="B86" s="71" t="s">
        <v>323</v>
      </c>
      <c r="C86" s="71" t="s">
        <v>319</v>
      </c>
      <c r="D86" s="71" t="s">
        <v>324</v>
      </c>
      <c r="E86" s="71" t="s">
        <v>325</v>
      </c>
      <c r="F86" s="72">
        <v>17.15</v>
      </c>
      <c r="G86" s="71" t="s">
        <v>326</v>
      </c>
      <c r="H86" s="73">
        <v>45660</v>
      </c>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row>
    <row r="87" s="5" customFormat="1" ht="118" customHeight="1" spans="1:190">
      <c r="A87" s="33">
        <v>8</v>
      </c>
      <c r="B87" s="71" t="s">
        <v>327</v>
      </c>
      <c r="C87" s="71" t="s">
        <v>328</v>
      </c>
      <c r="D87" s="71" t="s">
        <v>329</v>
      </c>
      <c r="E87" s="71" t="s">
        <v>330</v>
      </c>
      <c r="F87" s="72">
        <v>30</v>
      </c>
      <c r="G87" s="71" t="s">
        <v>331</v>
      </c>
      <c r="H87" s="73">
        <v>45663</v>
      </c>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row>
    <row r="88" s="5" customFormat="1" ht="118" customHeight="1" spans="1:190">
      <c r="A88" s="33">
        <v>9</v>
      </c>
      <c r="B88" s="71" t="s">
        <v>332</v>
      </c>
      <c r="C88" s="71" t="s">
        <v>295</v>
      </c>
      <c r="D88" s="71" t="s">
        <v>333</v>
      </c>
      <c r="E88" s="71" t="s">
        <v>334</v>
      </c>
      <c r="F88" s="72">
        <v>36.37</v>
      </c>
      <c r="G88" s="71" t="s">
        <v>335</v>
      </c>
      <c r="H88" s="73">
        <v>45663</v>
      </c>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row>
    <row r="89" s="5" customFormat="1" ht="118" customHeight="1" spans="1:190">
      <c r="A89" s="33">
        <v>10</v>
      </c>
      <c r="B89" s="71" t="s">
        <v>336</v>
      </c>
      <c r="C89" s="71" t="s">
        <v>337</v>
      </c>
      <c r="D89" s="71" t="s">
        <v>338</v>
      </c>
      <c r="E89" s="71" t="s">
        <v>339</v>
      </c>
      <c r="F89" s="72">
        <v>76.54</v>
      </c>
      <c r="G89" s="71" t="s">
        <v>340</v>
      </c>
      <c r="H89" s="73">
        <v>45663</v>
      </c>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row>
    <row r="90" s="5" customFormat="1" ht="118" customHeight="1" spans="1:190">
      <c r="A90" s="33">
        <v>11</v>
      </c>
      <c r="B90" s="71" t="s">
        <v>341</v>
      </c>
      <c r="C90" s="71" t="s">
        <v>319</v>
      </c>
      <c r="D90" s="71" t="s">
        <v>342</v>
      </c>
      <c r="E90" s="71" t="s">
        <v>343</v>
      </c>
      <c r="F90" s="72">
        <v>9.73</v>
      </c>
      <c r="G90" s="71" t="s">
        <v>344</v>
      </c>
      <c r="H90" s="73">
        <v>45664</v>
      </c>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row>
    <row r="91" s="5" customFormat="1" ht="118" customHeight="1" spans="1:190">
      <c r="A91" s="33">
        <v>12</v>
      </c>
      <c r="B91" s="71" t="s">
        <v>345</v>
      </c>
      <c r="C91" s="71" t="s">
        <v>346</v>
      </c>
      <c r="D91" s="71" t="s">
        <v>347</v>
      </c>
      <c r="E91" s="71" t="s">
        <v>348</v>
      </c>
      <c r="F91" s="72">
        <v>700</v>
      </c>
      <c r="G91" s="71" t="s">
        <v>349</v>
      </c>
      <c r="H91" s="73">
        <v>45664</v>
      </c>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row>
    <row r="92" s="5" customFormat="1" ht="118" customHeight="1" spans="1:190">
      <c r="A92" s="33">
        <v>13</v>
      </c>
      <c r="B92" s="71" t="s">
        <v>350</v>
      </c>
      <c r="C92" s="71" t="s">
        <v>351</v>
      </c>
      <c r="D92" s="71" t="s">
        <v>352</v>
      </c>
      <c r="E92" s="71" t="s">
        <v>353</v>
      </c>
      <c r="F92" s="71">
        <v>6.8</v>
      </c>
      <c r="G92" s="71" t="s">
        <v>354</v>
      </c>
      <c r="H92" s="73">
        <v>45664</v>
      </c>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row>
    <row r="93" s="5" customFormat="1" ht="118" customHeight="1" spans="1:190">
      <c r="A93" s="33">
        <v>14</v>
      </c>
      <c r="B93" s="71" t="s">
        <v>355</v>
      </c>
      <c r="C93" s="71" t="s">
        <v>356</v>
      </c>
      <c r="D93" s="71" t="s">
        <v>357</v>
      </c>
      <c r="E93" s="71" t="s">
        <v>358</v>
      </c>
      <c r="F93" s="72">
        <v>15.57</v>
      </c>
      <c r="G93" s="71" t="s">
        <v>359</v>
      </c>
      <c r="H93" s="73">
        <v>45664</v>
      </c>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row>
    <row r="94" s="5" customFormat="1" ht="118" customHeight="1" spans="1:190">
      <c r="A94" s="33">
        <v>15</v>
      </c>
      <c r="B94" s="71" t="s">
        <v>360</v>
      </c>
      <c r="C94" s="71" t="s">
        <v>361</v>
      </c>
      <c r="D94" s="71" t="s">
        <v>362</v>
      </c>
      <c r="E94" s="71" t="s">
        <v>363</v>
      </c>
      <c r="F94" s="72">
        <v>100</v>
      </c>
      <c r="G94" s="71" t="s">
        <v>364</v>
      </c>
      <c r="H94" s="73">
        <v>45664</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row>
    <row r="95" s="5" customFormat="1" ht="118" customHeight="1" spans="1:190">
      <c r="A95" s="33">
        <v>16</v>
      </c>
      <c r="B95" s="71" t="s">
        <v>365</v>
      </c>
      <c r="C95" s="71" t="s">
        <v>319</v>
      </c>
      <c r="D95" s="71" t="s">
        <v>366</v>
      </c>
      <c r="E95" s="71" t="s">
        <v>367</v>
      </c>
      <c r="F95" s="74">
        <v>6.98</v>
      </c>
      <c r="G95" s="71" t="s">
        <v>368</v>
      </c>
      <c r="H95" s="73">
        <v>45664</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row>
    <row r="96" s="5" customFormat="1" ht="118" customHeight="1" spans="1:190">
      <c r="A96" s="33">
        <v>17</v>
      </c>
      <c r="B96" s="71" t="s">
        <v>369</v>
      </c>
      <c r="C96" s="71" t="s">
        <v>319</v>
      </c>
      <c r="D96" s="71" t="s">
        <v>370</v>
      </c>
      <c r="E96" s="71" t="s">
        <v>371</v>
      </c>
      <c r="F96" s="74">
        <v>6.98</v>
      </c>
      <c r="G96" s="71" t="s">
        <v>372</v>
      </c>
      <c r="H96" s="73">
        <v>45664</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row>
    <row r="97" s="5" customFormat="1" ht="118" customHeight="1" spans="1:190">
      <c r="A97" s="33">
        <v>18</v>
      </c>
      <c r="B97" s="71" t="s">
        <v>373</v>
      </c>
      <c r="C97" s="71" t="s">
        <v>319</v>
      </c>
      <c r="D97" s="71" t="s">
        <v>374</v>
      </c>
      <c r="E97" s="71" t="s">
        <v>375</v>
      </c>
      <c r="F97" s="72">
        <v>12.27</v>
      </c>
      <c r="G97" s="71" t="s">
        <v>376</v>
      </c>
      <c r="H97" s="73">
        <v>45665</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row>
    <row r="98" s="5" customFormat="1" ht="118" customHeight="1" spans="1:190">
      <c r="A98" s="33">
        <v>19</v>
      </c>
      <c r="B98" s="71" t="s">
        <v>377</v>
      </c>
      <c r="C98" s="71" t="s">
        <v>319</v>
      </c>
      <c r="D98" s="71" t="s">
        <v>378</v>
      </c>
      <c r="E98" s="71" t="s">
        <v>379</v>
      </c>
      <c r="F98" s="74">
        <v>6.35</v>
      </c>
      <c r="G98" s="71" t="s">
        <v>380</v>
      </c>
      <c r="H98" s="73">
        <v>45665</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row>
    <row r="99" s="5" customFormat="1" ht="118" customHeight="1" spans="1:190">
      <c r="A99" s="33">
        <v>20</v>
      </c>
      <c r="B99" s="71" t="s">
        <v>381</v>
      </c>
      <c r="C99" s="71" t="s">
        <v>295</v>
      </c>
      <c r="D99" s="71" t="s">
        <v>382</v>
      </c>
      <c r="E99" s="71" t="s">
        <v>383</v>
      </c>
      <c r="F99" s="74">
        <v>9.07</v>
      </c>
      <c r="G99" s="71" t="s">
        <v>384</v>
      </c>
      <c r="H99" s="73">
        <v>45666</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row>
    <row r="100" s="5" customFormat="1" ht="118" customHeight="1" spans="1:190">
      <c r="A100" s="33">
        <v>21</v>
      </c>
      <c r="B100" s="71" t="s">
        <v>385</v>
      </c>
      <c r="C100" s="71" t="s">
        <v>295</v>
      </c>
      <c r="D100" s="71" t="s">
        <v>386</v>
      </c>
      <c r="E100" s="71" t="s">
        <v>387</v>
      </c>
      <c r="F100" s="74">
        <v>9.07</v>
      </c>
      <c r="G100" s="71" t="s">
        <v>388</v>
      </c>
      <c r="H100" s="73">
        <v>45666</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row>
    <row r="101" s="5" customFormat="1" ht="118" customHeight="1" spans="1:190">
      <c r="A101" s="33">
        <v>22</v>
      </c>
      <c r="B101" s="71" t="s">
        <v>389</v>
      </c>
      <c r="C101" s="71" t="s">
        <v>319</v>
      </c>
      <c r="D101" s="71" t="s">
        <v>390</v>
      </c>
      <c r="E101" s="71" t="s">
        <v>391</v>
      </c>
      <c r="F101" s="74">
        <v>6.35</v>
      </c>
      <c r="G101" s="71" t="s">
        <v>392</v>
      </c>
      <c r="H101" s="73">
        <v>45666</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row>
    <row r="102" s="5" customFormat="1" ht="118" customHeight="1" spans="1:190">
      <c r="A102" s="33">
        <v>23</v>
      </c>
      <c r="B102" s="71" t="s">
        <v>393</v>
      </c>
      <c r="C102" s="71" t="s">
        <v>394</v>
      </c>
      <c r="D102" s="71" t="s">
        <v>395</v>
      </c>
      <c r="E102" s="71" t="s">
        <v>396</v>
      </c>
      <c r="F102" s="72">
        <v>7.94</v>
      </c>
      <c r="G102" s="71" t="s">
        <v>397</v>
      </c>
      <c r="H102" s="73">
        <v>45667</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row>
    <row r="103" s="5" customFormat="1" ht="118" customHeight="1" spans="1:190">
      <c r="A103" s="33">
        <v>24</v>
      </c>
      <c r="B103" s="49" t="s">
        <v>398</v>
      </c>
      <c r="C103" s="49" t="s">
        <v>399</v>
      </c>
      <c r="D103" s="49" t="s">
        <v>400</v>
      </c>
      <c r="E103" s="38" t="s">
        <v>401</v>
      </c>
      <c r="F103" s="50">
        <v>60</v>
      </c>
      <c r="G103" s="75" t="s">
        <v>402</v>
      </c>
      <c r="H103" s="75">
        <v>45670</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row>
    <row r="104" s="5" customFormat="1" ht="118" customHeight="1" spans="1:190">
      <c r="A104" s="33">
        <v>25</v>
      </c>
      <c r="B104" s="71" t="s">
        <v>403</v>
      </c>
      <c r="C104" s="71" t="s">
        <v>351</v>
      </c>
      <c r="D104" s="71" t="s">
        <v>404</v>
      </c>
      <c r="E104" s="71" t="s">
        <v>405</v>
      </c>
      <c r="F104" s="72">
        <v>12.3</v>
      </c>
      <c r="G104" s="71" t="s">
        <v>406</v>
      </c>
      <c r="H104" s="73">
        <v>45670</v>
      </c>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row>
    <row r="105" s="5" customFormat="1" ht="118" customHeight="1" spans="1:190">
      <c r="A105" s="33">
        <v>26</v>
      </c>
      <c r="B105" s="71" t="s">
        <v>407</v>
      </c>
      <c r="C105" s="71" t="s">
        <v>351</v>
      </c>
      <c r="D105" s="71" t="s">
        <v>408</v>
      </c>
      <c r="E105" s="71" t="s">
        <v>409</v>
      </c>
      <c r="F105" s="72">
        <v>9.5</v>
      </c>
      <c r="G105" s="71" t="s">
        <v>410</v>
      </c>
      <c r="H105" s="73">
        <v>45670</v>
      </c>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row>
    <row r="106" s="5" customFormat="1" ht="118" customHeight="1" spans="1:190">
      <c r="A106" s="33">
        <v>27</v>
      </c>
      <c r="B106" s="71" t="s">
        <v>411</v>
      </c>
      <c r="C106" s="71" t="s">
        <v>412</v>
      </c>
      <c r="D106" s="71" t="s">
        <v>413</v>
      </c>
      <c r="E106" s="71" t="s">
        <v>414</v>
      </c>
      <c r="F106" s="72">
        <v>23.7</v>
      </c>
      <c r="G106" s="71" t="s">
        <v>415</v>
      </c>
      <c r="H106" s="73">
        <v>45670</v>
      </c>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row>
    <row r="107" s="5" customFormat="1" ht="118" customHeight="1" spans="1:190">
      <c r="A107" s="33">
        <v>28</v>
      </c>
      <c r="B107" s="71" t="s">
        <v>416</v>
      </c>
      <c r="C107" s="71" t="s">
        <v>412</v>
      </c>
      <c r="D107" s="71" t="s">
        <v>413</v>
      </c>
      <c r="E107" s="71" t="s">
        <v>417</v>
      </c>
      <c r="F107" s="72">
        <v>57.25</v>
      </c>
      <c r="G107" s="71" t="s">
        <v>418</v>
      </c>
      <c r="H107" s="73">
        <v>45670</v>
      </c>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row>
    <row r="108" s="5" customFormat="1" ht="118" customHeight="1" spans="1:190">
      <c r="A108" s="33">
        <v>29</v>
      </c>
      <c r="B108" s="71" t="s">
        <v>419</v>
      </c>
      <c r="C108" s="71" t="s">
        <v>412</v>
      </c>
      <c r="D108" s="71" t="s">
        <v>413</v>
      </c>
      <c r="E108" s="71" t="s">
        <v>420</v>
      </c>
      <c r="F108" s="72">
        <v>96</v>
      </c>
      <c r="G108" s="71" t="s">
        <v>421</v>
      </c>
      <c r="H108" s="73">
        <v>45670</v>
      </c>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row>
    <row r="109" s="5" customFormat="1" ht="118" customHeight="1" spans="1:190">
      <c r="A109" s="33">
        <v>30</v>
      </c>
      <c r="B109" s="71" t="s">
        <v>422</v>
      </c>
      <c r="C109" s="71" t="s">
        <v>423</v>
      </c>
      <c r="D109" s="71" t="s">
        <v>424</v>
      </c>
      <c r="E109" s="71" t="s">
        <v>425</v>
      </c>
      <c r="F109" s="72">
        <v>740</v>
      </c>
      <c r="G109" s="71" t="s">
        <v>426</v>
      </c>
      <c r="H109" s="73">
        <v>45671</v>
      </c>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row>
    <row r="110" s="5" customFormat="1" ht="118" customHeight="1" spans="1:190">
      <c r="A110" s="33">
        <v>31</v>
      </c>
      <c r="B110" s="71" t="s">
        <v>427</v>
      </c>
      <c r="C110" s="71" t="s">
        <v>319</v>
      </c>
      <c r="D110" s="71" t="s">
        <v>428</v>
      </c>
      <c r="E110" s="71" t="s">
        <v>429</v>
      </c>
      <c r="F110" s="72">
        <v>7.4</v>
      </c>
      <c r="G110" s="71" t="s">
        <v>430</v>
      </c>
      <c r="H110" s="73">
        <v>45671</v>
      </c>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row>
    <row r="111" s="5" customFormat="1" ht="118" customHeight="1" spans="1:190">
      <c r="A111" s="33">
        <v>32</v>
      </c>
      <c r="B111" s="71" t="s">
        <v>431</v>
      </c>
      <c r="C111" s="71" t="s">
        <v>319</v>
      </c>
      <c r="D111" s="71" t="s">
        <v>432</v>
      </c>
      <c r="E111" s="71" t="s">
        <v>433</v>
      </c>
      <c r="F111" s="71">
        <v>7.61</v>
      </c>
      <c r="G111" s="71" t="s">
        <v>434</v>
      </c>
      <c r="H111" s="73">
        <v>45671</v>
      </c>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row>
    <row r="112" s="5" customFormat="1" ht="118" customHeight="1" spans="1:190">
      <c r="A112" s="33">
        <v>33</v>
      </c>
      <c r="B112" s="71" t="s">
        <v>435</v>
      </c>
      <c r="C112" s="71" t="s">
        <v>295</v>
      </c>
      <c r="D112" s="71" t="s">
        <v>436</v>
      </c>
      <c r="E112" s="71" t="s">
        <v>437</v>
      </c>
      <c r="F112" s="72">
        <v>10.77</v>
      </c>
      <c r="G112" s="71" t="s">
        <v>438</v>
      </c>
      <c r="H112" s="73">
        <v>45672</v>
      </c>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row>
    <row r="113" s="5" customFormat="1" ht="118" customHeight="1" spans="1:190">
      <c r="A113" s="33">
        <v>34</v>
      </c>
      <c r="B113" s="71" t="s">
        <v>439</v>
      </c>
      <c r="C113" s="71" t="s">
        <v>295</v>
      </c>
      <c r="D113" s="71" t="s">
        <v>440</v>
      </c>
      <c r="E113" s="71" t="s">
        <v>441</v>
      </c>
      <c r="F113" s="72">
        <v>38.3</v>
      </c>
      <c r="G113" s="71" t="s">
        <v>442</v>
      </c>
      <c r="H113" s="73">
        <v>45672</v>
      </c>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row>
    <row r="114" s="5" customFormat="1" ht="118" customHeight="1" spans="1:190">
      <c r="A114" s="33">
        <v>35</v>
      </c>
      <c r="B114" s="71" t="s">
        <v>443</v>
      </c>
      <c r="C114" s="71" t="s">
        <v>295</v>
      </c>
      <c r="D114" s="71" t="s">
        <v>444</v>
      </c>
      <c r="E114" s="71" t="s">
        <v>445</v>
      </c>
      <c r="F114" s="72">
        <v>18.43</v>
      </c>
      <c r="G114" s="71" t="s">
        <v>446</v>
      </c>
      <c r="H114" s="73">
        <v>45672</v>
      </c>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row>
    <row r="115" s="5" customFormat="1" ht="118" customHeight="1" spans="1:190">
      <c r="A115" s="33">
        <v>36</v>
      </c>
      <c r="B115" s="71" t="s">
        <v>447</v>
      </c>
      <c r="C115" s="71" t="s">
        <v>448</v>
      </c>
      <c r="D115" s="71" t="s">
        <v>449</v>
      </c>
      <c r="E115" s="71" t="s">
        <v>450</v>
      </c>
      <c r="F115" s="74">
        <v>2691</v>
      </c>
      <c r="G115" s="76" t="s">
        <v>451</v>
      </c>
      <c r="H115" s="77">
        <v>45673</v>
      </c>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row>
    <row r="116" s="5" customFormat="1" ht="118" customHeight="1" spans="1:190">
      <c r="A116" s="33">
        <v>37</v>
      </c>
      <c r="B116" s="71" t="s">
        <v>452</v>
      </c>
      <c r="C116" s="71" t="s">
        <v>448</v>
      </c>
      <c r="D116" s="71" t="s">
        <v>453</v>
      </c>
      <c r="E116" s="71" t="s">
        <v>454</v>
      </c>
      <c r="F116" s="74">
        <v>2691</v>
      </c>
      <c r="G116" s="76" t="s">
        <v>455</v>
      </c>
      <c r="H116" s="77">
        <v>45673</v>
      </c>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row>
    <row r="117" s="5" customFormat="1" ht="118" customHeight="1" spans="1:190">
      <c r="A117" s="33">
        <v>38</v>
      </c>
      <c r="B117" s="71" t="s">
        <v>456</v>
      </c>
      <c r="C117" s="71" t="s">
        <v>351</v>
      </c>
      <c r="D117" s="71" t="s">
        <v>457</v>
      </c>
      <c r="E117" s="71" t="s">
        <v>458</v>
      </c>
      <c r="F117" s="74">
        <v>10.08</v>
      </c>
      <c r="G117" s="76" t="s">
        <v>459</v>
      </c>
      <c r="H117" s="77">
        <v>45673</v>
      </c>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row>
    <row r="118" s="5" customFormat="1" ht="118" customHeight="1" spans="1:190">
      <c r="A118" s="33">
        <v>39</v>
      </c>
      <c r="B118" s="71" t="s">
        <v>460</v>
      </c>
      <c r="C118" s="71" t="s">
        <v>351</v>
      </c>
      <c r="D118" s="71" t="s">
        <v>461</v>
      </c>
      <c r="E118" s="71" t="s">
        <v>462</v>
      </c>
      <c r="F118" s="78">
        <v>10.08</v>
      </c>
      <c r="G118" s="76" t="s">
        <v>463</v>
      </c>
      <c r="H118" s="77">
        <v>45673</v>
      </c>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row>
    <row r="119" s="5" customFormat="1" ht="118" customHeight="1" spans="1:190">
      <c r="A119" s="33">
        <v>40</v>
      </c>
      <c r="B119" s="71" t="s">
        <v>464</v>
      </c>
      <c r="C119" s="71" t="s">
        <v>351</v>
      </c>
      <c r="D119" s="71" t="s">
        <v>465</v>
      </c>
      <c r="E119" s="71" t="s">
        <v>466</v>
      </c>
      <c r="F119" s="76">
        <v>16.8</v>
      </c>
      <c r="G119" s="76" t="s">
        <v>467</v>
      </c>
      <c r="H119" s="77">
        <v>45673</v>
      </c>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row>
    <row r="120" s="5" customFormat="1" ht="118" customHeight="1" spans="1:190">
      <c r="A120" s="33">
        <v>41</v>
      </c>
      <c r="B120" s="71" t="s">
        <v>468</v>
      </c>
      <c r="C120" s="71" t="s">
        <v>448</v>
      </c>
      <c r="D120" s="71" t="s">
        <v>469</v>
      </c>
      <c r="E120" s="71" t="s">
        <v>470</v>
      </c>
      <c r="F120" s="76">
        <v>82</v>
      </c>
      <c r="G120" s="76" t="s">
        <v>471</v>
      </c>
      <c r="H120" s="77">
        <v>45673</v>
      </c>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row>
    <row r="121" s="5" customFormat="1" ht="118" customHeight="1" spans="1:190">
      <c r="A121" s="33">
        <v>42</v>
      </c>
      <c r="B121" s="71" t="s">
        <v>472</v>
      </c>
      <c r="C121" s="71" t="s">
        <v>351</v>
      </c>
      <c r="D121" s="71" t="s">
        <v>473</v>
      </c>
      <c r="E121" s="71" t="s">
        <v>474</v>
      </c>
      <c r="F121" s="76">
        <v>17.9</v>
      </c>
      <c r="G121" s="76" t="s">
        <v>475</v>
      </c>
      <c r="H121" s="77">
        <v>45673</v>
      </c>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row>
    <row r="122" s="5" customFormat="1" ht="118" customHeight="1" spans="1:190">
      <c r="A122" s="33">
        <v>43</v>
      </c>
      <c r="B122" s="71" t="s">
        <v>476</v>
      </c>
      <c r="C122" s="71" t="s">
        <v>319</v>
      </c>
      <c r="D122" s="71" t="s">
        <v>477</v>
      </c>
      <c r="E122" s="71" t="s">
        <v>478</v>
      </c>
      <c r="F122" s="76">
        <v>10.15</v>
      </c>
      <c r="G122" s="76" t="s">
        <v>479</v>
      </c>
      <c r="H122" s="77">
        <v>45673</v>
      </c>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row>
    <row r="123" s="5" customFormat="1" ht="118" customHeight="1" spans="1:190">
      <c r="A123" s="33">
        <v>44</v>
      </c>
      <c r="B123" s="71" t="s">
        <v>480</v>
      </c>
      <c r="C123" s="71" t="s">
        <v>448</v>
      </c>
      <c r="D123" s="71" t="s">
        <v>481</v>
      </c>
      <c r="E123" s="71" t="s">
        <v>482</v>
      </c>
      <c r="F123" s="78">
        <v>2691</v>
      </c>
      <c r="G123" s="76" t="s">
        <v>483</v>
      </c>
      <c r="H123" s="77">
        <v>45673</v>
      </c>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row>
    <row r="124" s="5" customFormat="1" ht="118" customHeight="1" spans="1:190">
      <c r="A124" s="33">
        <v>45</v>
      </c>
      <c r="B124" s="71" t="s">
        <v>484</v>
      </c>
      <c r="C124" s="71" t="s">
        <v>485</v>
      </c>
      <c r="D124" s="71" t="s">
        <v>486</v>
      </c>
      <c r="E124" s="71" t="s">
        <v>487</v>
      </c>
      <c r="F124" s="76">
        <v>1050</v>
      </c>
      <c r="G124" s="76" t="s">
        <v>488</v>
      </c>
      <c r="H124" s="77">
        <v>45673</v>
      </c>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row>
    <row r="125" s="5" customFormat="1" ht="118" customHeight="1" spans="1:190">
      <c r="A125" s="33">
        <v>46</v>
      </c>
      <c r="B125" s="71" t="s">
        <v>489</v>
      </c>
      <c r="C125" s="71" t="s">
        <v>490</v>
      </c>
      <c r="D125" s="71" t="s">
        <v>491</v>
      </c>
      <c r="E125" s="71" t="s">
        <v>492</v>
      </c>
      <c r="F125" s="76">
        <v>20</v>
      </c>
      <c r="G125" s="76" t="s">
        <v>493</v>
      </c>
      <c r="H125" s="77">
        <v>45677</v>
      </c>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row>
    <row r="126" s="5" customFormat="1" ht="118" customHeight="1" spans="1:190">
      <c r="A126" s="33">
        <v>47</v>
      </c>
      <c r="B126" s="71" t="s">
        <v>494</v>
      </c>
      <c r="C126" s="71" t="s">
        <v>495</v>
      </c>
      <c r="D126" s="71" t="s">
        <v>496</v>
      </c>
      <c r="E126" s="71" t="s">
        <v>497</v>
      </c>
      <c r="F126" s="76">
        <v>61.24</v>
      </c>
      <c r="G126" s="76" t="s">
        <v>498</v>
      </c>
      <c r="H126" s="77">
        <v>45678</v>
      </c>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row>
    <row r="127" s="5" customFormat="1" ht="118" customHeight="1" spans="1:190">
      <c r="A127" s="33">
        <v>48</v>
      </c>
      <c r="B127" s="38" t="s">
        <v>499</v>
      </c>
      <c r="C127" s="38" t="s">
        <v>500</v>
      </c>
      <c r="D127" s="38" t="s">
        <v>501</v>
      </c>
      <c r="E127" s="38" t="s">
        <v>502</v>
      </c>
      <c r="F127" s="33">
        <v>1778</v>
      </c>
      <c r="G127" s="33" t="s">
        <v>503</v>
      </c>
      <c r="H127" s="34">
        <v>45678</v>
      </c>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row>
    <row r="128" s="5" customFormat="1" ht="118" customHeight="1" spans="1:190">
      <c r="A128" s="33">
        <v>49</v>
      </c>
      <c r="B128" s="71" t="s">
        <v>504</v>
      </c>
      <c r="C128" s="71" t="s">
        <v>394</v>
      </c>
      <c r="D128" s="71" t="s">
        <v>505</v>
      </c>
      <c r="E128" s="71" t="s">
        <v>506</v>
      </c>
      <c r="F128" s="76">
        <v>15.54</v>
      </c>
      <c r="G128" s="76" t="s">
        <v>507</v>
      </c>
      <c r="H128" s="77">
        <v>45679</v>
      </c>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row>
    <row r="129" s="5" customFormat="1" ht="118" customHeight="1" spans="1:190">
      <c r="A129" s="33">
        <v>50</v>
      </c>
      <c r="B129" s="71" t="s">
        <v>508</v>
      </c>
      <c r="C129" s="71" t="s">
        <v>351</v>
      </c>
      <c r="D129" s="71" t="s">
        <v>509</v>
      </c>
      <c r="E129" s="71" t="s">
        <v>510</v>
      </c>
      <c r="F129" s="76">
        <v>10</v>
      </c>
      <c r="G129" s="76" t="s">
        <v>511</v>
      </c>
      <c r="H129" s="77">
        <v>45679</v>
      </c>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row>
    <row r="130" s="5" customFormat="1" ht="118" customHeight="1" spans="1:190">
      <c r="A130" s="33">
        <v>51</v>
      </c>
      <c r="B130" s="71" t="s">
        <v>512</v>
      </c>
      <c r="C130" s="71" t="s">
        <v>351</v>
      </c>
      <c r="D130" s="71" t="s">
        <v>513</v>
      </c>
      <c r="E130" s="71" t="s">
        <v>514</v>
      </c>
      <c r="F130" s="78">
        <v>20</v>
      </c>
      <c r="G130" s="76" t="s">
        <v>515</v>
      </c>
      <c r="H130" s="77">
        <v>45679</v>
      </c>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row>
    <row r="131" s="5" customFormat="1" ht="118" customHeight="1" spans="1:190">
      <c r="A131" s="33">
        <v>52</v>
      </c>
      <c r="B131" s="71" t="s">
        <v>516</v>
      </c>
      <c r="C131" s="71" t="s">
        <v>351</v>
      </c>
      <c r="D131" s="71" t="s">
        <v>517</v>
      </c>
      <c r="E131" s="71" t="s">
        <v>518</v>
      </c>
      <c r="F131" s="76">
        <v>13</v>
      </c>
      <c r="G131" s="76" t="s">
        <v>519</v>
      </c>
      <c r="H131" s="77">
        <v>45679</v>
      </c>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row>
    <row r="132" s="5" customFormat="1" ht="153" customHeight="1" spans="1:190">
      <c r="A132" s="33">
        <v>53</v>
      </c>
      <c r="B132" s="71" t="s">
        <v>520</v>
      </c>
      <c r="C132" s="71" t="s">
        <v>521</v>
      </c>
      <c r="D132" s="71" t="s">
        <v>522</v>
      </c>
      <c r="E132" s="71" t="s">
        <v>523</v>
      </c>
      <c r="F132" s="76">
        <v>2000</v>
      </c>
      <c r="G132" s="76" t="s">
        <v>524</v>
      </c>
      <c r="H132" s="77">
        <v>45680</v>
      </c>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row>
    <row r="133" s="5" customFormat="1" ht="118" customHeight="1" spans="1:190">
      <c r="A133" s="33">
        <v>54</v>
      </c>
      <c r="B133" s="71" t="s">
        <v>525</v>
      </c>
      <c r="C133" s="71" t="s">
        <v>526</v>
      </c>
      <c r="D133" s="71" t="s">
        <v>527</v>
      </c>
      <c r="E133" s="71" t="s">
        <v>528</v>
      </c>
      <c r="F133" s="76">
        <v>55.6</v>
      </c>
      <c r="G133" s="76" t="s">
        <v>529</v>
      </c>
      <c r="H133" s="77">
        <v>45681</v>
      </c>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row>
    <row r="134" s="5" customFormat="1" ht="118" customHeight="1" spans="1:190">
      <c r="A134" s="33">
        <v>55</v>
      </c>
      <c r="B134" s="71" t="s">
        <v>530</v>
      </c>
      <c r="C134" s="71" t="s">
        <v>351</v>
      </c>
      <c r="D134" s="71" t="s">
        <v>531</v>
      </c>
      <c r="E134" s="71" t="s">
        <v>532</v>
      </c>
      <c r="F134" s="76">
        <v>9.66</v>
      </c>
      <c r="G134" s="76" t="s">
        <v>533</v>
      </c>
      <c r="H134" s="77">
        <v>45681</v>
      </c>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row>
    <row r="135" s="5" customFormat="1" ht="118" customHeight="1" spans="1:190">
      <c r="A135" s="33">
        <v>56</v>
      </c>
      <c r="B135" s="71" t="s">
        <v>534</v>
      </c>
      <c r="C135" s="71" t="s">
        <v>351</v>
      </c>
      <c r="D135" s="71" t="s">
        <v>535</v>
      </c>
      <c r="E135" s="71" t="s">
        <v>536</v>
      </c>
      <c r="F135" s="76">
        <v>9.37</v>
      </c>
      <c r="G135" s="76" t="s">
        <v>537</v>
      </c>
      <c r="H135" s="77">
        <v>45681</v>
      </c>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row>
    <row r="136" s="5" customFormat="1" ht="118" customHeight="1" spans="1:190">
      <c r="A136" s="33">
        <v>57</v>
      </c>
      <c r="B136" s="71" t="s">
        <v>538</v>
      </c>
      <c r="C136" s="71" t="s">
        <v>351</v>
      </c>
      <c r="D136" s="71" t="s">
        <v>539</v>
      </c>
      <c r="E136" s="71" t="s">
        <v>540</v>
      </c>
      <c r="F136" s="76">
        <v>28.96</v>
      </c>
      <c r="G136" s="76" t="s">
        <v>541</v>
      </c>
      <c r="H136" s="77">
        <v>45681</v>
      </c>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row>
    <row r="137" s="5" customFormat="1" ht="118" customHeight="1" spans="1:190">
      <c r="A137" s="33">
        <v>58</v>
      </c>
      <c r="B137" s="71" t="s">
        <v>542</v>
      </c>
      <c r="C137" s="71" t="s">
        <v>543</v>
      </c>
      <c r="D137" s="71" t="s">
        <v>544</v>
      </c>
      <c r="E137" s="71" t="s">
        <v>545</v>
      </c>
      <c r="F137" s="76">
        <v>14</v>
      </c>
      <c r="G137" s="76" t="s">
        <v>546</v>
      </c>
      <c r="H137" s="77">
        <v>45683</v>
      </c>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row>
    <row r="138" s="5" customFormat="1" ht="118" customHeight="1" spans="1:190">
      <c r="A138" s="33">
        <v>59</v>
      </c>
      <c r="B138" s="71" t="s">
        <v>547</v>
      </c>
      <c r="C138" s="71" t="s">
        <v>319</v>
      </c>
      <c r="D138" s="71" t="s">
        <v>548</v>
      </c>
      <c r="E138" s="71" t="s">
        <v>549</v>
      </c>
      <c r="F138" s="76">
        <v>11.84</v>
      </c>
      <c r="G138" s="76" t="s">
        <v>550</v>
      </c>
      <c r="H138" s="77">
        <v>45684</v>
      </c>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row>
    <row r="139" s="5" customFormat="1" ht="118" customHeight="1" spans="1:190">
      <c r="A139" s="33">
        <v>60</v>
      </c>
      <c r="B139" s="71" t="s">
        <v>551</v>
      </c>
      <c r="C139" s="71" t="s">
        <v>319</v>
      </c>
      <c r="D139" s="71" t="s">
        <v>552</v>
      </c>
      <c r="E139" s="71" t="s">
        <v>553</v>
      </c>
      <c r="F139" s="76">
        <v>8.88</v>
      </c>
      <c r="G139" s="76" t="s">
        <v>554</v>
      </c>
      <c r="H139" s="77">
        <v>45694</v>
      </c>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row>
    <row r="140" s="5" customFormat="1" ht="53" customHeight="1" spans="1:190">
      <c r="A140" s="33">
        <v>61</v>
      </c>
      <c r="B140" s="79" t="s">
        <v>555</v>
      </c>
      <c r="C140" s="79" t="s">
        <v>556</v>
      </c>
      <c r="D140" s="79" t="s">
        <v>557</v>
      </c>
      <c r="E140" s="79" t="s">
        <v>558</v>
      </c>
      <c r="F140" s="80">
        <v>7.52</v>
      </c>
      <c r="G140" s="80" t="s">
        <v>559</v>
      </c>
      <c r="H140" s="77" t="s">
        <v>560</v>
      </c>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row>
    <row r="141" s="5" customFormat="1" ht="53" customHeight="1" spans="1:190">
      <c r="A141" s="33">
        <v>62</v>
      </c>
      <c r="B141" s="79" t="s">
        <v>561</v>
      </c>
      <c r="C141" s="79" t="s">
        <v>319</v>
      </c>
      <c r="D141" s="79" t="s">
        <v>562</v>
      </c>
      <c r="E141" s="79" t="s">
        <v>563</v>
      </c>
      <c r="F141" s="80">
        <v>7.35</v>
      </c>
      <c r="G141" s="80" t="s">
        <v>564</v>
      </c>
      <c r="H141" s="77" t="s">
        <v>560</v>
      </c>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row>
    <row r="142" s="5" customFormat="1" ht="53" customHeight="1" spans="1:190">
      <c r="A142" s="33">
        <v>63</v>
      </c>
      <c r="B142" s="79" t="s">
        <v>565</v>
      </c>
      <c r="C142" s="79" t="s">
        <v>319</v>
      </c>
      <c r="D142" s="79" t="s">
        <v>566</v>
      </c>
      <c r="E142" s="79" t="s">
        <v>567</v>
      </c>
      <c r="F142" s="80">
        <v>7.61</v>
      </c>
      <c r="G142" s="80" t="s">
        <v>568</v>
      </c>
      <c r="H142" s="77" t="s">
        <v>569</v>
      </c>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row>
    <row r="143" s="5" customFormat="1" ht="53" customHeight="1" spans="1:190">
      <c r="A143" s="33">
        <v>64</v>
      </c>
      <c r="B143" s="79" t="s">
        <v>570</v>
      </c>
      <c r="C143" s="79" t="s">
        <v>556</v>
      </c>
      <c r="D143" s="79" t="s">
        <v>571</v>
      </c>
      <c r="E143" s="79" t="s">
        <v>572</v>
      </c>
      <c r="F143" s="80">
        <v>6.45</v>
      </c>
      <c r="G143" s="80" t="s">
        <v>573</v>
      </c>
      <c r="H143" s="77" t="s">
        <v>569</v>
      </c>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row>
    <row r="144" s="5" customFormat="1" ht="53" customHeight="1" spans="1:190">
      <c r="A144" s="33">
        <v>65</v>
      </c>
      <c r="B144" s="79" t="s">
        <v>574</v>
      </c>
      <c r="C144" s="79" t="s">
        <v>556</v>
      </c>
      <c r="D144" s="79" t="s">
        <v>575</v>
      </c>
      <c r="E144" s="79" t="s">
        <v>576</v>
      </c>
      <c r="F144" s="80">
        <v>6.72</v>
      </c>
      <c r="G144" s="80" t="s">
        <v>577</v>
      </c>
      <c r="H144" s="77" t="s">
        <v>569</v>
      </c>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row>
    <row r="145" s="5" customFormat="1" ht="53" customHeight="1" spans="1:190">
      <c r="A145" s="33">
        <v>66</v>
      </c>
      <c r="B145" s="79" t="s">
        <v>578</v>
      </c>
      <c r="C145" s="79" t="s">
        <v>579</v>
      </c>
      <c r="D145" s="79" t="s">
        <v>580</v>
      </c>
      <c r="E145" s="79" t="s">
        <v>581</v>
      </c>
      <c r="F145" s="80">
        <v>21.1</v>
      </c>
      <c r="G145" s="80" t="s">
        <v>582</v>
      </c>
      <c r="H145" s="77" t="s">
        <v>583</v>
      </c>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row>
    <row r="146" s="5" customFormat="1" ht="53" customHeight="1" spans="1:190">
      <c r="A146" s="33">
        <v>67</v>
      </c>
      <c r="B146" s="79" t="s">
        <v>584</v>
      </c>
      <c r="C146" s="79" t="s">
        <v>319</v>
      </c>
      <c r="D146" s="79" t="s">
        <v>585</v>
      </c>
      <c r="E146" s="79" t="s">
        <v>586</v>
      </c>
      <c r="F146" s="80">
        <v>38.07</v>
      </c>
      <c r="G146" s="80" t="s">
        <v>587</v>
      </c>
      <c r="H146" s="77" t="s">
        <v>588</v>
      </c>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row>
    <row r="147" s="5" customFormat="1" ht="53" customHeight="1" spans="1:190">
      <c r="A147" s="33">
        <v>68</v>
      </c>
      <c r="B147" s="79" t="s">
        <v>589</v>
      </c>
      <c r="C147" s="79" t="s">
        <v>319</v>
      </c>
      <c r="D147" s="79" t="s">
        <v>590</v>
      </c>
      <c r="E147" s="79" t="s">
        <v>591</v>
      </c>
      <c r="F147" s="80">
        <v>11.2</v>
      </c>
      <c r="G147" s="80" t="s">
        <v>592</v>
      </c>
      <c r="H147" s="77" t="s">
        <v>588</v>
      </c>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row>
    <row r="148" s="5" customFormat="1" ht="53" customHeight="1" spans="1:190">
      <c r="A148" s="33">
        <v>69</v>
      </c>
      <c r="B148" s="79" t="s">
        <v>593</v>
      </c>
      <c r="C148" s="79" t="s">
        <v>495</v>
      </c>
      <c r="D148" s="79" t="s">
        <v>594</v>
      </c>
      <c r="E148" s="79" t="s">
        <v>595</v>
      </c>
      <c r="F148" s="80">
        <v>11.18</v>
      </c>
      <c r="G148" s="80" t="s">
        <v>596</v>
      </c>
      <c r="H148" s="77" t="s">
        <v>588</v>
      </c>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row>
    <row r="149" s="5" customFormat="1" ht="53" customHeight="1" spans="1:190">
      <c r="A149" s="33">
        <v>70</v>
      </c>
      <c r="B149" s="79" t="s">
        <v>597</v>
      </c>
      <c r="C149" s="79" t="s">
        <v>598</v>
      </c>
      <c r="D149" s="79" t="s">
        <v>513</v>
      </c>
      <c r="E149" s="79" t="s">
        <v>599</v>
      </c>
      <c r="F149" s="80">
        <v>20</v>
      </c>
      <c r="G149" s="80" t="s">
        <v>600</v>
      </c>
      <c r="H149" s="77" t="s">
        <v>588</v>
      </c>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row>
    <row r="150" s="5" customFormat="1" ht="53" customHeight="1" spans="1:190">
      <c r="A150" s="33">
        <v>71</v>
      </c>
      <c r="B150" s="79" t="s">
        <v>601</v>
      </c>
      <c r="C150" s="79" t="s">
        <v>598</v>
      </c>
      <c r="D150" s="79" t="s">
        <v>517</v>
      </c>
      <c r="E150" s="79" t="s">
        <v>602</v>
      </c>
      <c r="F150" s="80">
        <v>13</v>
      </c>
      <c r="G150" s="80" t="s">
        <v>603</v>
      </c>
      <c r="H150" s="77" t="s">
        <v>588</v>
      </c>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row>
    <row r="151" s="5" customFormat="1" ht="53" customHeight="1" spans="1:190">
      <c r="A151" s="33">
        <v>72</v>
      </c>
      <c r="B151" s="79" t="s">
        <v>604</v>
      </c>
      <c r="C151" s="79" t="s">
        <v>598</v>
      </c>
      <c r="D151" s="79" t="s">
        <v>605</v>
      </c>
      <c r="E151" s="79" t="s">
        <v>606</v>
      </c>
      <c r="F151" s="80">
        <v>9</v>
      </c>
      <c r="G151" s="80" t="s">
        <v>607</v>
      </c>
      <c r="H151" s="77" t="s">
        <v>588</v>
      </c>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row>
    <row r="152" s="5" customFormat="1" ht="53" customHeight="1" spans="1:190">
      <c r="A152" s="33">
        <v>73</v>
      </c>
      <c r="B152" s="79" t="s">
        <v>608</v>
      </c>
      <c r="C152" s="79" t="s">
        <v>351</v>
      </c>
      <c r="D152" s="79" t="s">
        <v>609</v>
      </c>
      <c r="E152" s="79" t="s">
        <v>610</v>
      </c>
      <c r="F152" s="80">
        <v>11.9</v>
      </c>
      <c r="G152" s="80" t="s">
        <v>611</v>
      </c>
      <c r="H152" s="77" t="s">
        <v>588</v>
      </c>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row>
    <row r="153" s="5" customFormat="1" ht="53" customHeight="1" spans="1:190">
      <c r="A153" s="33">
        <v>74</v>
      </c>
      <c r="B153" s="79" t="s">
        <v>612</v>
      </c>
      <c r="C153" s="79" t="s">
        <v>319</v>
      </c>
      <c r="D153" s="79" t="s">
        <v>613</v>
      </c>
      <c r="E153" s="79" t="s">
        <v>614</v>
      </c>
      <c r="F153" s="80">
        <v>6.98</v>
      </c>
      <c r="G153" s="80" t="s">
        <v>615</v>
      </c>
      <c r="H153" s="77" t="s">
        <v>588</v>
      </c>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row>
    <row r="154" s="5" customFormat="1" ht="53" customHeight="1" spans="1:190">
      <c r="A154" s="33">
        <v>75</v>
      </c>
      <c r="B154" s="79" t="s">
        <v>616</v>
      </c>
      <c r="C154" s="79" t="s">
        <v>319</v>
      </c>
      <c r="D154" s="79" t="s">
        <v>617</v>
      </c>
      <c r="E154" s="79" t="s">
        <v>618</v>
      </c>
      <c r="F154" s="80">
        <v>8.46</v>
      </c>
      <c r="G154" s="80" t="s">
        <v>619</v>
      </c>
      <c r="H154" s="77" t="s">
        <v>588</v>
      </c>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row>
    <row r="155" s="5" customFormat="1" ht="53" customHeight="1" spans="1:190">
      <c r="A155" s="33">
        <v>76</v>
      </c>
      <c r="B155" s="79" t="s">
        <v>620</v>
      </c>
      <c r="C155" s="79" t="s">
        <v>319</v>
      </c>
      <c r="D155" s="79" t="s">
        <v>621</v>
      </c>
      <c r="E155" s="79" t="s">
        <v>622</v>
      </c>
      <c r="F155" s="80">
        <v>7.59</v>
      </c>
      <c r="G155" s="80" t="s">
        <v>623</v>
      </c>
      <c r="H155" s="77" t="s">
        <v>588</v>
      </c>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row>
    <row r="156" s="5" customFormat="1" ht="53" customHeight="1" spans="1:190">
      <c r="A156" s="33">
        <v>77</v>
      </c>
      <c r="B156" s="79" t="s">
        <v>624</v>
      </c>
      <c r="C156" s="79" t="s">
        <v>319</v>
      </c>
      <c r="D156" s="79" t="s">
        <v>625</v>
      </c>
      <c r="E156" s="79" t="s">
        <v>626</v>
      </c>
      <c r="F156" s="80">
        <v>7.61</v>
      </c>
      <c r="G156" s="80" t="s">
        <v>627</v>
      </c>
      <c r="H156" s="77" t="s">
        <v>588</v>
      </c>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row>
    <row r="157" s="5" customFormat="1" ht="53" customHeight="1" spans="1:190">
      <c r="A157" s="33">
        <v>78</v>
      </c>
      <c r="B157" s="79" t="s">
        <v>628</v>
      </c>
      <c r="C157" s="79" t="s">
        <v>598</v>
      </c>
      <c r="D157" s="79" t="s">
        <v>629</v>
      </c>
      <c r="E157" s="79" t="s">
        <v>630</v>
      </c>
      <c r="F157" s="80">
        <v>18</v>
      </c>
      <c r="G157" s="80" t="s">
        <v>631</v>
      </c>
      <c r="H157" s="77" t="s">
        <v>588</v>
      </c>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row>
    <row r="158" s="5" customFormat="1" ht="53" customHeight="1" spans="1:190">
      <c r="A158" s="33">
        <v>79</v>
      </c>
      <c r="B158" s="79" t="s">
        <v>632</v>
      </c>
      <c r="C158" s="79" t="s">
        <v>633</v>
      </c>
      <c r="D158" s="79" t="s">
        <v>634</v>
      </c>
      <c r="E158" s="79" t="s">
        <v>635</v>
      </c>
      <c r="F158" s="80">
        <v>8</v>
      </c>
      <c r="G158" s="80" t="s">
        <v>636</v>
      </c>
      <c r="H158" s="77" t="s">
        <v>588</v>
      </c>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row>
    <row r="159" s="5" customFormat="1" ht="53" customHeight="1" spans="1:190">
      <c r="A159" s="33">
        <v>80</v>
      </c>
      <c r="B159" s="79" t="s">
        <v>637</v>
      </c>
      <c r="C159" s="79" t="s">
        <v>598</v>
      </c>
      <c r="D159" s="79" t="s">
        <v>638</v>
      </c>
      <c r="E159" s="79" t="s">
        <v>639</v>
      </c>
      <c r="F159" s="80">
        <v>8.1</v>
      </c>
      <c r="G159" s="80" t="s">
        <v>640</v>
      </c>
      <c r="H159" s="77" t="s">
        <v>641</v>
      </c>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row>
    <row r="160" s="5" customFormat="1" ht="53" customHeight="1" spans="1:190">
      <c r="A160" s="33">
        <v>81</v>
      </c>
      <c r="B160" s="79" t="s">
        <v>642</v>
      </c>
      <c r="C160" s="79" t="s">
        <v>351</v>
      </c>
      <c r="D160" s="79" t="s">
        <v>643</v>
      </c>
      <c r="E160" s="79" t="s">
        <v>644</v>
      </c>
      <c r="F160" s="80">
        <v>27.5</v>
      </c>
      <c r="G160" s="80" t="s">
        <v>645</v>
      </c>
      <c r="H160" s="77" t="s">
        <v>646</v>
      </c>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row>
    <row r="161" s="5" customFormat="1" ht="53" customHeight="1" spans="1:190">
      <c r="A161" s="33">
        <v>82</v>
      </c>
      <c r="B161" s="79" t="s">
        <v>647</v>
      </c>
      <c r="C161" s="79" t="s">
        <v>319</v>
      </c>
      <c r="D161" s="79" t="s">
        <v>648</v>
      </c>
      <c r="E161" s="79" t="s">
        <v>649</v>
      </c>
      <c r="F161" s="80">
        <v>6.35</v>
      </c>
      <c r="G161" s="80" t="s">
        <v>650</v>
      </c>
      <c r="H161" s="77" t="s">
        <v>646</v>
      </c>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row>
    <row r="162" s="5" customFormat="1" ht="53" customHeight="1" spans="1:190">
      <c r="A162" s="33">
        <v>83</v>
      </c>
      <c r="B162" s="79" t="s">
        <v>651</v>
      </c>
      <c r="C162" s="79" t="s">
        <v>351</v>
      </c>
      <c r="D162" s="79" t="s">
        <v>652</v>
      </c>
      <c r="E162" s="79" t="s">
        <v>653</v>
      </c>
      <c r="F162" s="80">
        <v>17.6</v>
      </c>
      <c r="G162" s="80" t="s">
        <v>654</v>
      </c>
      <c r="H162" s="77" t="s">
        <v>646</v>
      </c>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row>
    <row r="163" s="5" customFormat="1" ht="53" customHeight="1" spans="1:190">
      <c r="A163" s="33">
        <v>84</v>
      </c>
      <c r="B163" s="79" t="s">
        <v>655</v>
      </c>
      <c r="C163" s="79" t="s">
        <v>351</v>
      </c>
      <c r="D163" s="79" t="s">
        <v>656</v>
      </c>
      <c r="E163" s="79" t="s">
        <v>657</v>
      </c>
      <c r="F163" s="80">
        <v>10</v>
      </c>
      <c r="G163" s="80" t="s">
        <v>658</v>
      </c>
      <c r="H163" s="77" t="s">
        <v>646</v>
      </c>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row>
    <row r="164" s="5" customFormat="1" ht="53" customHeight="1" spans="1:190">
      <c r="A164" s="33">
        <v>85</v>
      </c>
      <c r="B164" s="79" t="s">
        <v>659</v>
      </c>
      <c r="C164" s="79" t="s">
        <v>351</v>
      </c>
      <c r="D164" s="79" t="s">
        <v>660</v>
      </c>
      <c r="E164" s="79" t="s">
        <v>661</v>
      </c>
      <c r="F164" s="80">
        <v>11</v>
      </c>
      <c r="G164" s="80" t="s">
        <v>662</v>
      </c>
      <c r="H164" s="77" t="s">
        <v>646</v>
      </c>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row>
    <row r="165" s="5" customFormat="1" ht="53" customHeight="1" spans="1:190">
      <c r="A165" s="33">
        <v>86</v>
      </c>
      <c r="B165" s="79" t="s">
        <v>663</v>
      </c>
      <c r="C165" s="79" t="s">
        <v>351</v>
      </c>
      <c r="D165" s="79" t="s">
        <v>664</v>
      </c>
      <c r="E165" s="79" t="s">
        <v>665</v>
      </c>
      <c r="F165" s="80">
        <v>11.9</v>
      </c>
      <c r="G165" s="80" t="s">
        <v>666</v>
      </c>
      <c r="H165" s="77" t="s">
        <v>667</v>
      </c>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row>
    <row r="166" s="5" customFormat="1" ht="53" customHeight="1" spans="1:190">
      <c r="A166" s="33">
        <v>87</v>
      </c>
      <c r="B166" s="79" t="s">
        <v>668</v>
      </c>
      <c r="C166" s="79" t="s">
        <v>351</v>
      </c>
      <c r="D166" s="79" t="s">
        <v>669</v>
      </c>
      <c r="E166" s="79" t="s">
        <v>670</v>
      </c>
      <c r="F166" s="80">
        <v>13</v>
      </c>
      <c r="G166" s="80" t="s">
        <v>671</v>
      </c>
      <c r="H166" s="77" t="s">
        <v>672</v>
      </c>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row>
    <row r="167" s="5" customFormat="1" ht="53" customHeight="1" spans="1:190">
      <c r="A167" s="33">
        <v>88</v>
      </c>
      <c r="B167" s="79" t="s">
        <v>673</v>
      </c>
      <c r="C167" s="79" t="s">
        <v>319</v>
      </c>
      <c r="D167" s="79" t="s">
        <v>674</v>
      </c>
      <c r="E167" s="79" t="s">
        <v>675</v>
      </c>
      <c r="F167" s="80">
        <v>6.35</v>
      </c>
      <c r="G167" s="80" t="s">
        <v>676</v>
      </c>
      <c r="H167" s="77" t="s">
        <v>672</v>
      </c>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row>
    <row r="168" s="5" customFormat="1" ht="53" customHeight="1" spans="1:190">
      <c r="A168" s="33">
        <v>89</v>
      </c>
      <c r="B168" s="79" t="s">
        <v>677</v>
      </c>
      <c r="C168" s="79" t="s">
        <v>319</v>
      </c>
      <c r="D168" s="79" t="s">
        <v>678</v>
      </c>
      <c r="E168" s="79" t="s">
        <v>679</v>
      </c>
      <c r="F168" s="80">
        <v>7.61</v>
      </c>
      <c r="G168" s="80" t="s">
        <v>680</v>
      </c>
      <c r="H168" s="77" t="s">
        <v>672</v>
      </c>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row>
    <row r="169" s="5" customFormat="1" ht="53" customHeight="1" spans="1:190">
      <c r="A169" s="33">
        <v>90</v>
      </c>
      <c r="B169" s="79" t="s">
        <v>681</v>
      </c>
      <c r="C169" s="79" t="s">
        <v>682</v>
      </c>
      <c r="D169" s="79" t="s">
        <v>683</v>
      </c>
      <c r="E169" s="79" t="s">
        <v>684</v>
      </c>
      <c r="F169" s="80">
        <v>160</v>
      </c>
      <c r="G169" s="80" t="s">
        <v>685</v>
      </c>
      <c r="H169" s="77" t="s">
        <v>672</v>
      </c>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row>
    <row r="170" s="5" customFormat="1" ht="53" customHeight="1" spans="1:190">
      <c r="A170" s="33">
        <v>91</v>
      </c>
      <c r="B170" s="79" t="s">
        <v>686</v>
      </c>
      <c r="C170" s="79" t="s">
        <v>319</v>
      </c>
      <c r="D170" s="79" t="s">
        <v>687</v>
      </c>
      <c r="E170" s="79" t="s">
        <v>688</v>
      </c>
      <c r="F170" s="80">
        <v>8.46</v>
      </c>
      <c r="G170" s="80" t="s">
        <v>689</v>
      </c>
      <c r="H170" s="77" t="s">
        <v>672</v>
      </c>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row>
    <row r="171" s="5" customFormat="1" ht="53" customHeight="1" spans="1:190">
      <c r="A171" s="33">
        <v>92</v>
      </c>
      <c r="B171" s="79" t="s">
        <v>690</v>
      </c>
      <c r="C171" s="79" t="s">
        <v>691</v>
      </c>
      <c r="D171" s="79" t="s">
        <v>692</v>
      </c>
      <c r="E171" s="79" t="s">
        <v>693</v>
      </c>
      <c r="F171" s="80">
        <v>21</v>
      </c>
      <c r="G171" s="80" t="s">
        <v>694</v>
      </c>
      <c r="H171" s="77" t="s">
        <v>672</v>
      </c>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row>
    <row r="172" s="5" customFormat="1" ht="53" customHeight="1" spans="1:190">
      <c r="A172" s="33">
        <v>93</v>
      </c>
      <c r="B172" s="79" t="s">
        <v>695</v>
      </c>
      <c r="C172" s="79" t="s">
        <v>319</v>
      </c>
      <c r="D172" s="79" t="s">
        <v>696</v>
      </c>
      <c r="E172" s="79" t="s">
        <v>697</v>
      </c>
      <c r="F172" s="80">
        <v>59.44</v>
      </c>
      <c r="G172" s="80" t="s">
        <v>698</v>
      </c>
      <c r="H172" s="77" t="s">
        <v>672</v>
      </c>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row>
    <row r="173" s="5" customFormat="1" ht="53" customHeight="1" spans="1:190">
      <c r="A173" s="33">
        <v>94</v>
      </c>
      <c r="B173" s="79" t="s">
        <v>699</v>
      </c>
      <c r="C173" s="79" t="s">
        <v>319</v>
      </c>
      <c r="D173" s="79" t="s">
        <v>700</v>
      </c>
      <c r="E173" s="79" t="s">
        <v>701</v>
      </c>
      <c r="F173" s="80">
        <v>40</v>
      </c>
      <c r="G173" s="80" t="s">
        <v>702</v>
      </c>
      <c r="H173" s="77" t="s">
        <v>672</v>
      </c>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row>
    <row r="174" s="5" customFormat="1" ht="53" customHeight="1" spans="1:190">
      <c r="A174" s="33">
        <v>95</v>
      </c>
      <c r="B174" s="79" t="s">
        <v>703</v>
      </c>
      <c r="C174" s="79" t="s">
        <v>319</v>
      </c>
      <c r="D174" s="79" t="s">
        <v>704</v>
      </c>
      <c r="E174" s="79" t="s">
        <v>705</v>
      </c>
      <c r="F174" s="80">
        <v>54.86</v>
      </c>
      <c r="G174" s="80" t="s">
        <v>706</v>
      </c>
      <c r="H174" s="77" t="s">
        <v>672</v>
      </c>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row>
    <row r="175" s="5" customFormat="1" ht="53" customHeight="1" spans="1:190">
      <c r="A175" s="33">
        <v>96</v>
      </c>
      <c r="B175" s="79" t="s">
        <v>707</v>
      </c>
      <c r="C175" s="79" t="s">
        <v>351</v>
      </c>
      <c r="D175" s="79" t="s">
        <v>708</v>
      </c>
      <c r="E175" s="79" t="s">
        <v>709</v>
      </c>
      <c r="F175" s="80">
        <v>17.04</v>
      </c>
      <c r="G175" s="80" t="s">
        <v>710</v>
      </c>
      <c r="H175" s="77" t="s">
        <v>672</v>
      </c>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row>
    <row r="176" s="5" customFormat="1" ht="53" customHeight="1" spans="1:190">
      <c r="A176" s="33">
        <v>97</v>
      </c>
      <c r="B176" s="79" t="s">
        <v>711</v>
      </c>
      <c r="C176" s="79" t="s">
        <v>319</v>
      </c>
      <c r="D176" s="79" t="s">
        <v>712</v>
      </c>
      <c r="E176" s="79" t="s">
        <v>713</v>
      </c>
      <c r="F176" s="80">
        <v>41.91</v>
      </c>
      <c r="G176" s="80" t="s">
        <v>714</v>
      </c>
      <c r="H176" s="77" t="s">
        <v>672</v>
      </c>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row>
    <row r="177" s="5" customFormat="1" ht="53" customHeight="1" spans="1:190">
      <c r="A177" s="33">
        <v>98</v>
      </c>
      <c r="B177" s="79" t="s">
        <v>715</v>
      </c>
      <c r="C177" s="79" t="s">
        <v>319</v>
      </c>
      <c r="D177" s="79" t="s">
        <v>716</v>
      </c>
      <c r="E177" s="79" t="s">
        <v>717</v>
      </c>
      <c r="F177" s="80">
        <v>8.88</v>
      </c>
      <c r="G177" s="80" t="s">
        <v>718</v>
      </c>
      <c r="H177" s="77" t="s">
        <v>719</v>
      </c>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row>
    <row r="178" s="5" customFormat="1" ht="53" customHeight="1" spans="1:190">
      <c r="A178" s="33">
        <v>99</v>
      </c>
      <c r="B178" s="33" t="s">
        <v>720</v>
      </c>
      <c r="C178" s="33" t="s">
        <v>721</v>
      </c>
      <c r="D178" s="33" t="s">
        <v>722</v>
      </c>
      <c r="E178" s="33" t="s">
        <v>723</v>
      </c>
      <c r="F178" s="50">
        <v>5</v>
      </c>
      <c r="G178" s="75" t="s">
        <v>724</v>
      </c>
      <c r="H178" s="75">
        <v>45708</v>
      </c>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row>
    <row r="179" s="5" customFormat="1" ht="53" customHeight="1" spans="1:190">
      <c r="A179" s="33">
        <v>100</v>
      </c>
      <c r="B179" s="33" t="s">
        <v>725</v>
      </c>
      <c r="C179" s="33" t="s">
        <v>726</v>
      </c>
      <c r="D179" s="33" t="s">
        <v>727</v>
      </c>
      <c r="E179" s="33" t="s">
        <v>728</v>
      </c>
      <c r="F179" s="50">
        <v>1000</v>
      </c>
      <c r="G179" s="75" t="s">
        <v>729</v>
      </c>
      <c r="H179" s="75">
        <v>45708</v>
      </c>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row>
    <row r="180" s="5" customFormat="1" ht="53" customHeight="1" spans="1:190">
      <c r="A180" s="33">
        <v>101</v>
      </c>
      <c r="B180" s="79" t="s">
        <v>730</v>
      </c>
      <c r="C180" s="79" t="s">
        <v>319</v>
      </c>
      <c r="D180" s="79" t="s">
        <v>731</v>
      </c>
      <c r="E180" s="79" t="s">
        <v>732</v>
      </c>
      <c r="F180" s="80">
        <v>6.77</v>
      </c>
      <c r="G180" s="80" t="s">
        <v>733</v>
      </c>
      <c r="H180" s="77" t="s">
        <v>734</v>
      </c>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row>
    <row r="181" s="5" customFormat="1" ht="53" customHeight="1" spans="1:190">
      <c r="A181" s="33">
        <v>102</v>
      </c>
      <c r="B181" s="79" t="s">
        <v>735</v>
      </c>
      <c r="C181" s="79" t="s">
        <v>319</v>
      </c>
      <c r="D181" s="79" t="s">
        <v>736</v>
      </c>
      <c r="E181" s="79" t="s">
        <v>737</v>
      </c>
      <c r="F181" s="80">
        <v>7.61</v>
      </c>
      <c r="G181" s="80" t="s">
        <v>738</v>
      </c>
      <c r="H181" s="77" t="s">
        <v>734</v>
      </c>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row>
    <row r="182" s="5" customFormat="1" ht="53" customHeight="1" spans="1:190">
      <c r="A182" s="33">
        <v>103</v>
      </c>
      <c r="B182" s="79" t="s">
        <v>739</v>
      </c>
      <c r="C182" s="79" t="s">
        <v>740</v>
      </c>
      <c r="D182" s="79" t="s">
        <v>741</v>
      </c>
      <c r="E182" s="79" t="s">
        <v>742</v>
      </c>
      <c r="F182" s="80">
        <v>300</v>
      </c>
      <c r="G182" s="80" t="s">
        <v>743</v>
      </c>
      <c r="H182" s="77" t="s">
        <v>744</v>
      </c>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row>
    <row r="183" s="5" customFormat="1" ht="53" customHeight="1" spans="1:190">
      <c r="A183" s="33">
        <v>104</v>
      </c>
      <c r="B183" s="79" t="s">
        <v>745</v>
      </c>
      <c r="C183" s="79" t="s">
        <v>319</v>
      </c>
      <c r="D183" s="79" t="s">
        <v>746</v>
      </c>
      <c r="E183" s="79" t="s">
        <v>747</v>
      </c>
      <c r="F183" s="80">
        <v>6.35</v>
      </c>
      <c r="G183" s="80" t="s">
        <v>748</v>
      </c>
      <c r="H183" s="77" t="s">
        <v>749</v>
      </c>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row>
    <row r="184" s="5" customFormat="1" ht="53" customHeight="1" spans="1:190">
      <c r="A184" s="33">
        <v>105</v>
      </c>
      <c r="B184" s="79" t="s">
        <v>750</v>
      </c>
      <c r="C184" s="79" t="s">
        <v>319</v>
      </c>
      <c r="D184" s="79" t="s">
        <v>751</v>
      </c>
      <c r="E184" s="79" t="s">
        <v>752</v>
      </c>
      <c r="F184" s="80">
        <v>22.21</v>
      </c>
      <c r="G184" s="80" t="s">
        <v>753</v>
      </c>
      <c r="H184" s="77" t="s">
        <v>749</v>
      </c>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row>
    <row r="185" s="5" customFormat="1" ht="53" customHeight="1" spans="1:190">
      <c r="A185" s="33">
        <v>106</v>
      </c>
      <c r="B185" s="79" t="s">
        <v>754</v>
      </c>
      <c r="C185" s="79" t="s">
        <v>319</v>
      </c>
      <c r="D185" s="79" t="s">
        <v>755</v>
      </c>
      <c r="E185" s="79" t="s">
        <v>756</v>
      </c>
      <c r="F185" s="80">
        <v>6.3</v>
      </c>
      <c r="G185" s="80" t="s">
        <v>757</v>
      </c>
      <c r="H185" s="77" t="s">
        <v>749</v>
      </c>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row>
    <row r="186" s="5" customFormat="1" ht="53" customHeight="1" spans="1:190">
      <c r="A186" s="33">
        <v>107</v>
      </c>
      <c r="B186" s="79" t="s">
        <v>758</v>
      </c>
      <c r="C186" s="79" t="s">
        <v>319</v>
      </c>
      <c r="D186" s="79" t="s">
        <v>759</v>
      </c>
      <c r="E186" s="79" t="s">
        <v>760</v>
      </c>
      <c r="F186" s="80">
        <v>8.25</v>
      </c>
      <c r="G186" s="80" t="s">
        <v>761</v>
      </c>
      <c r="H186" s="77" t="s">
        <v>749</v>
      </c>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row>
    <row r="187" s="5" customFormat="1" ht="53" customHeight="1" spans="1:190">
      <c r="A187" s="33">
        <v>108</v>
      </c>
      <c r="B187" s="79" t="s">
        <v>762</v>
      </c>
      <c r="C187" s="79" t="s">
        <v>319</v>
      </c>
      <c r="D187" s="79" t="s">
        <v>763</v>
      </c>
      <c r="E187" s="79" t="s">
        <v>764</v>
      </c>
      <c r="F187" s="80">
        <v>10.15</v>
      </c>
      <c r="G187" s="80" t="s">
        <v>765</v>
      </c>
      <c r="H187" s="77" t="s">
        <v>749</v>
      </c>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row>
    <row r="188" s="5" customFormat="1" ht="53" customHeight="1" spans="1:190">
      <c r="A188" s="33">
        <v>109</v>
      </c>
      <c r="B188" s="79" t="s">
        <v>766</v>
      </c>
      <c r="C188" s="79" t="s">
        <v>691</v>
      </c>
      <c r="D188" s="79" t="s">
        <v>767</v>
      </c>
      <c r="E188" s="79" t="s">
        <v>768</v>
      </c>
      <c r="F188" s="80">
        <v>13</v>
      </c>
      <c r="G188" s="80" t="s">
        <v>769</v>
      </c>
      <c r="H188" s="77" t="s">
        <v>749</v>
      </c>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row>
    <row r="189" s="5" customFormat="1" ht="53" customHeight="1" spans="1:190">
      <c r="A189" s="33">
        <v>110</v>
      </c>
      <c r="B189" s="79" t="s">
        <v>770</v>
      </c>
      <c r="C189" s="79" t="s">
        <v>495</v>
      </c>
      <c r="D189" s="79" t="s">
        <v>771</v>
      </c>
      <c r="E189" s="79" t="s">
        <v>772</v>
      </c>
      <c r="F189" s="80">
        <v>11.34</v>
      </c>
      <c r="G189" s="80" t="s">
        <v>773</v>
      </c>
      <c r="H189" s="77" t="s">
        <v>749</v>
      </c>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row>
    <row r="190" s="5" customFormat="1" ht="53" customHeight="1" spans="1:190">
      <c r="A190" s="33">
        <v>111</v>
      </c>
      <c r="B190" s="79" t="s">
        <v>774</v>
      </c>
      <c r="C190" s="79" t="s">
        <v>351</v>
      </c>
      <c r="D190" s="79" t="s">
        <v>775</v>
      </c>
      <c r="E190" s="79" t="s">
        <v>776</v>
      </c>
      <c r="F190" s="80">
        <v>6.8</v>
      </c>
      <c r="G190" s="80" t="s">
        <v>777</v>
      </c>
      <c r="H190" s="77" t="s">
        <v>749</v>
      </c>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row>
    <row r="191" s="5" customFormat="1" ht="53" customHeight="1" spans="1:190">
      <c r="A191" s="33">
        <v>112</v>
      </c>
      <c r="B191" s="79" t="s">
        <v>778</v>
      </c>
      <c r="C191" s="79" t="s">
        <v>779</v>
      </c>
      <c r="D191" s="79" t="s">
        <v>780</v>
      </c>
      <c r="E191" s="79" t="s">
        <v>781</v>
      </c>
      <c r="F191" s="80">
        <v>150</v>
      </c>
      <c r="G191" s="80" t="s">
        <v>782</v>
      </c>
      <c r="H191" s="77" t="s">
        <v>749</v>
      </c>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row>
    <row r="192" s="5" customFormat="1" ht="53" customHeight="1" spans="1:190">
      <c r="A192" s="33">
        <v>113</v>
      </c>
      <c r="B192" s="79" t="s">
        <v>783</v>
      </c>
      <c r="C192" s="79" t="s">
        <v>779</v>
      </c>
      <c r="D192" s="79" t="s">
        <v>784</v>
      </c>
      <c r="E192" s="79" t="s">
        <v>785</v>
      </c>
      <c r="F192" s="80">
        <v>150</v>
      </c>
      <c r="G192" s="80" t="s">
        <v>786</v>
      </c>
      <c r="H192" s="77" t="s">
        <v>749</v>
      </c>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row>
    <row r="193" s="5" customFormat="1" ht="53" customHeight="1" spans="1:190">
      <c r="A193" s="33">
        <v>114</v>
      </c>
      <c r="B193" s="79" t="s">
        <v>787</v>
      </c>
      <c r="C193" s="79" t="s">
        <v>319</v>
      </c>
      <c r="D193" s="79" t="s">
        <v>788</v>
      </c>
      <c r="E193" s="79" t="s">
        <v>789</v>
      </c>
      <c r="F193" s="80">
        <v>5.29</v>
      </c>
      <c r="G193" s="80" t="s">
        <v>790</v>
      </c>
      <c r="H193" s="77" t="s">
        <v>791</v>
      </c>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row>
    <row r="194" s="5" customFormat="1" ht="53" customHeight="1" spans="1:190">
      <c r="A194" s="33">
        <v>115</v>
      </c>
      <c r="B194" s="79" t="s">
        <v>792</v>
      </c>
      <c r="C194" s="79" t="s">
        <v>319</v>
      </c>
      <c r="D194" s="79" t="s">
        <v>793</v>
      </c>
      <c r="E194" s="79" t="s">
        <v>794</v>
      </c>
      <c r="F194" s="80">
        <v>10.15</v>
      </c>
      <c r="G194" s="80" t="s">
        <v>795</v>
      </c>
      <c r="H194" s="77" t="s">
        <v>791</v>
      </c>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row>
    <row r="195" s="5" customFormat="1" ht="53" customHeight="1" spans="1:190">
      <c r="A195" s="33">
        <v>116</v>
      </c>
      <c r="B195" s="79" t="s">
        <v>796</v>
      </c>
      <c r="C195" s="79" t="s">
        <v>495</v>
      </c>
      <c r="D195" s="79" t="s">
        <v>797</v>
      </c>
      <c r="E195" s="79" t="s">
        <v>798</v>
      </c>
      <c r="F195" s="80">
        <v>46.96</v>
      </c>
      <c r="G195" s="80" t="s">
        <v>799</v>
      </c>
      <c r="H195" s="77" t="s">
        <v>791</v>
      </c>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row>
    <row r="196" s="5" customFormat="1" ht="53" customHeight="1" spans="1:190">
      <c r="A196" s="33">
        <v>117</v>
      </c>
      <c r="B196" s="79" t="s">
        <v>800</v>
      </c>
      <c r="C196" s="79" t="s">
        <v>801</v>
      </c>
      <c r="D196" s="79" t="s">
        <v>802</v>
      </c>
      <c r="E196" s="79" t="s">
        <v>803</v>
      </c>
      <c r="F196" s="80">
        <v>12</v>
      </c>
      <c r="G196" s="80" t="s">
        <v>804</v>
      </c>
      <c r="H196" s="77" t="s">
        <v>805</v>
      </c>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row>
    <row r="197" s="5" customFormat="1" ht="53" customHeight="1" spans="1:190">
      <c r="A197" s="33">
        <v>118</v>
      </c>
      <c r="B197" s="79" t="s">
        <v>806</v>
      </c>
      <c r="C197" s="79" t="s">
        <v>319</v>
      </c>
      <c r="D197" s="79" t="s">
        <v>807</v>
      </c>
      <c r="E197" s="79" t="s">
        <v>808</v>
      </c>
      <c r="F197" s="80">
        <v>6.98</v>
      </c>
      <c r="G197" s="80" t="s">
        <v>809</v>
      </c>
      <c r="H197" s="77" t="s">
        <v>805</v>
      </c>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row>
    <row r="198" s="5" customFormat="1" ht="53" customHeight="1" spans="1:190">
      <c r="A198" s="33">
        <v>119</v>
      </c>
      <c r="B198" s="79" t="s">
        <v>810</v>
      </c>
      <c r="C198" s="79" t="s">
        <v>811</v>
      </c>
      <c r="D198" s="79" t="s">
        <v>812</v>
      </c>
      <c r="E198" s="79" t="s">
        <v>813</v>
      </c>
      <c r="F198" s="80">
        <v>30000</v>
      </c>
      <c r="G198" s="80" t="s">
        <v>814</v>
      </c>
      <c r="H198" s="77" t="s">
        <v>805</v>
      </c>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row>
    <row r="199" s="5" customFormat="1" ht="53" customHeight="1" spans="1:190">
      <c r="A199" s="33">
        <v>120</v>
      </c>
      <c r="B199" s="79" t="s">
        <v>815</v>
      </c>
      <c r="C199" s="79" t="s">
        <v>319</v>
      </c>
      <c r="D199" s="79" t="s">
        <v>816</v>
      </c>
      <c r="E199" s="79" t="s">
        <v>817</v>
      </c>
      <c r="F199" s="80">
        <v>9.3</v>
      </c>
      <c r="G199" s="80" t="s">
        <v>818</v>
      </c>
      <c r="H199" s="77" t="s">
        <v>805</v>
      </c>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row>
    <row r="200" s="5" customFormat="1" ht="53" customHeight="1" spans="1:190">
      <c r="A200" s="33">
        <v>121</v>
      </c>
      <c r="B200" s="79" t="s">
        <v>819</v>
      </c>
      <c r="C200" s="79" t="s">
        <v>691</v>
      </c>
      <c r="D200" s="79" t="s">
        <v>820</v>
      </c>
      <c r="E200" s="79" t="s">
        <v>821</v>
      </c>
      <c r="F200" s="80">
        <v>12</v>
      </c>
      <c r="G200" s="80" t="s">
        <v>822</v>
      </c>
      <c r="H200" s="77" t="s">
        <v>805</v>
      </c>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row>
    <row r="201" s="5" customFormat="1" ht="53" customHeight="1" spans="1:190">
      <c r="A201" s="33">
        <v>122</v>
      </c>
      <c r="B201" s="79" t="s">
        <v>823</v>
      </c>
      <c r="C201" s="79" t="s">
        <v>691</v>
      </c>
      <c r="D201" s="79" t="s">
        <v>824</v>
      </c>
      <c r="E201" s="79" t="s">
        <v>825</v>
      </c>
      <c r="F201" s="80">
        <v>29</v>
      </c>
      <c r="G201" s="80" t="s">
        <v>826</v>
      </c>
      <c r="H201" s="77" t="s">
        <v>805</v>
      </c>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row>
    <row r="202" s="5" customFormat="1" ht="53" customHeight="1" spans="1:190">
      <c r="A202" s="33">
        <v>123</v>
      </c>
      <c r="B202" s="79" t="s">
        <v>827</v>
      </c>
      <c r="C202" s="79" t="s">
        <v>295</v>
      </c>
      <c r="D202" s="79" t="s">
        <v>828</v>
      </c>
      <c r="E202" s="79" t="s">
        <v>829</v>
      </c>
      <c r="F202" s="80">
        <v>23.8</v>
      </c>
      <c r="G202" s="80" t="s">
        <v>830</v>
      </c>
      <c r="H202" s="77" t="s">
        <v>831</v>
      </c>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row>
    <row r="203" s="5" customFormat="1" ht="53" customHeight="1" spans="1:190">
      <c r="A203" s="33">
        <v>124</v>
      </c>
      <c r="B203" s="79" t="s">
        <v>832</v>
      </c>
      <c r="C203" s="79" t="s">
        <v>295</v>
      </c>
      <c r="D203" s="79" t="s">
        <v>833</v>
      </c>
      <c r="E203" s="79" t="s">
        <v>834</v>
      </c>
      <c r="F203" s="80">
        <v>17.04</v>
      </c>
      <c r="G203" s="80" t="s">
        <v>835</v>
      </c>
      <c r="H203" s="77" t="s">
        <v>831</v>
      </c>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row>
    <row r="204" s="5" customFormat="1" ht="53" customHeight="1" spans="1:190">
      <c r="A204" s="33">
        <v>125</v>
      </c>
      <c r="B204" s="79" t="s">
        <v>836</v>
      </c>
      <c r="C204" s="79" t="s">
        <v>319</v>
      </c>
      <c r="D204" s="79" t="s">
        <v>837</v>
      </c>
      <c r="E204" s="79" t="s">
        <v>838</v>
      </c>
      <c r="F204" s="80">
        <v>16.5</v>
      </c>
      <c r="G204" s="80" t="s">
        <v>839</v>
      </c>
      <c r="H204" s="77" t="s">
        <v>840</v>
      </c>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row>
    <row r="205" s="5" customFormat="1" ht="53" customHeight="1" spans="1:190">
      <c r="A205" s="33">
        <v>126</v>
      </c>
      <c r="B205" s="79" t="s">
        <v>841</v>
      </c>
      <c r="C205" s="79" t="s">
        <v>842</v>
      </c>
      <c r="D205" s="79" t="s">
        <v>843</v>
      </c>
      <c r="E205" s="79" t="s">
        <v>844</v>
      </c>
      <c r="F205" s="80">
        <v>110</v>
      </c>
      <c r="G205" s="80" t="s">
        <v>845</v>
      </c>
      <c r="H205" s="77" t="s">
        <v>846</v>
      </c>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row>
    <row r="206" s="5" customFormat="1" ht="53" customHeight="1" spans="1:190">
      <c r="A206" s="33">
        <v>127</v>
      </c>
      <c r="B206" s="79" t="s">
        <v>847</v>
      </c>
      <c r="C206" s="79" t="s">
        <v>295</v>
      </c>
      <c r="D206" s="79" t="s">
        <v>848</v>
      </c>
      <c r="E206" s="79" t="s">
        <v>849</v>
      </c>
      <c r="F206" s="80">
        <v>9.64</v>
      </c>
      <c r="G206" s="80" t="s">
        <v>850</v>
      </c>
      <c r="H206" s="77" t="s">
        <v>846</v>
      </c>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row>
    <row r="207" s="5" customFormat="1" ht="53" customHeight="1" spans="1:190">
      <c r="A207" s="33">
        <v>128</v>
      </c>
      <c r="B207" s="79" t="s">
        <v>851</v>
      </c>
      <c r="C207" s="79" t="s">
        <v>295</v>
      </c>
      <c r="D207" s="79" t="s">
        <v>852</v>
      </c>
      <c r="E207" s="79" t="s">
        <v>853</v>
      </c>
      <c r="F207" s="80">
        <v>12.47</v>
      </c>
      <c r="G207" s="80" t="s">
        <v>854</v>
      </c>
      <c r="H207" s="77" t="s">
        <v>846</v>
      </c>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row>
    <row r="208" s="5" customFormat="1" ht="53" customHeight="1" spans="1:190">
      <c r="A208" s="33">
        <v>129</v>
      </c>
      <c r="B208" s="79" t="s">
        <v>855</v>
      </c>
      <c r="C208" s="79" t="s">
        <v>295</v>
      </c>
      <c r="D208" s="79" t="s">
        <v>856</v>
      </c>
      <c r="E208" s="79" t="s">
        <v>857</v>
      </c>
      <c r="F208" s="80">
        <v>8.5</v>
      </c>
      <c r="G208" s="80" t="s">
        <v>858</v>
      </c>
      <c r="H208" s="77" t="s">
        <v>846</v>
      </c>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row>
    <row r="209" s="5" customFormat="1" ht="53" customHeight="1" spans="1:190">
      <c r="A209" s="33">
        <v>130</v>
      </c>
      <c r="B209" s="79" t="s">
        <v>859</v>
      </c>
      <c r="C209" s="79" t="s">
        <v>319</v>
      </c>
      <c r="D209" s="79" t="s">
        <v>860</v>
      </c>
      <c r="E209" s="79" t="s">
        <v>861</v>
      </c>
      <c r="F209" s="80">
        <v>11</v>
      </c>
      <c r="G209" s="80" t="s">
        <v>862</v>
      </c>
      <c r="H209" s="77" t="s">
        <v>846</v>
      </c>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row>
    <row r="210" s="5" customFormat="1" ht="53" customHeight="1" spans="1:190">
      <c r="A210" s="33">
        <v>131</v>
      </c>
      <c r="B210" s="79" t="s">
        <v>863</v>
      </c>
      <c r="C210" s="79" t="s">
        <v>319</v>
      </c>
      <c r="D210" s="79" t="s">
        <v>864</v>
      </c>
      <c r="E210" s="79" t="s">
        <v>865</v>
      </c>
      <c r="F210" s="80">
        <v>5.71</v>
      </c>
      <c r="G210" s="80" t="s">
        <v>866</v>
      </c>
      <c r="H210" s="77" t="s">
        <v>846</v>
      </c>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row>
    <row r="211" s="5" customFormat="1" ht="53" customHeight="1" spans="1:190">
      <c r="A211" s="33">
        <v>132</v>
      </c>
      <c r="B211" s="79" t="s">
        <v>867</v>
      </c>
      <c r="C211" s="79" t="s">
        <v>319</v>
      </c>
      <c r="D211" s="79" t="s">
        <v>868</v>
      </c>
      <c r="E211" s="79" t="s">
        <v>869</v>
      </c>
      <c r="F211" s="80">
        <v>5.08</v>
      </c>
      <c r="G211" s="80" t="s">
        <v>870</v>
      </c>
      <c r="H211" s="77" t="s">
        <v>846</v>
      </c>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row>
    <row r="212" s="5" customFormat="1" ht="53" customHeight="1" spans="1:190">
      <c r="A212" s="33">
        <v>133</v>
      </c>
      <c r="B212" s="79" t="s">
        <v>871</v>
      </c>
      <c r="C212" s="79" t="s">
        <v>598</v>
      </c>
      <c r="D212" s="79" t="s">
        <v>872</v>
      </c>
      <c r="E212" s="79" t="s">
        <v>873</v>
      </c>
      <c r="F212" s="80">
        <v>24</v>
      </c>
      <c r="G212" s="80" t="s">
        <v>874</v>
      </c>
      <c r="H212" s="77" t="s">
        <v>846</v>
      </c>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row>
    <row r="213" s="5" customFormat="1" ht="53" customHeight="1" spans="1:190">
      <c r="A213" s="33">
        <v>134</v>
      </c>
      <c r="B213" s="79" t="s">
        <v>875</v>
      </c>
      <c r="C213" s="79" t="s">
        <v>351</v>
      </c>
      <c r="D213" s="79" t="s">
        <v>876</v>
      </c>
      <c r="E213" s="79" t="s">
        <v>877</v>
      </c>
      <c r="F213" s="80">
        <v>25</v>
      </c>
      <c r="G213" s="80" t="s">
        <v>878</v>
      </c>
      <c r="H213" s="77" t="s">
        <v>846</v>
      </c>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row>
    <row r="214" s="5" customFormat="1" ht="53" customHeight="1" spans="1:190">
      <c r="A214" s="33">
        <v>135</v>
      </c>
      <c r="B214" s="79" t="s">
        <v>879</v>
      </c>
      <c r="C214" s="79" t="s">
        <v>351</v>
      </c>
      <c r="D214" s="79" t="s">
        <v>880</v>
      </c>
      <c r="E214" s="79" t="s">
        <v>881</v>
      </c>
      <c r="F214" s="80">
        <v>15</v>
      </c>
      <c r="G214" s="80" t="s">
        <v>882</v>
      </c>
      <c r="H214" s="77" t="s">
        <v>846</v>
      </c>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row>
    <row r="215" s="5" customFormat="1" ht="53" customHeight="1" spans="1:190">
      <c r="A215" s="33">
        <v>136</v>
      </c>
      <c r="B215" s="79" t="s">
        <v>883</v>
      </c>
      <c r="C215" s="79" t="s">
        <v>319</v>
      </c>
      <c r="D215" s="79" t="s">
        <v>884</v>
      </c>
      <c r="E215" s="79" t="s">
        <v>885</v>
      </c>
      <c r="F215" s="80">
        <v>9.45</v>
      </c>
      <c r="G215" s="80" t="s">
        <v>886</v>
      </c>
      <c r="H215" s="77" t="s">
        <v>846</v>
      </c>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row>
    <row r="216" s="5" customFormat="1" ht="53" customHeight="1" spans="1:190">
      <c r="A216" s="33">
        <v>137</v>
      </c>
      <c r="B216" s="79" t="s">
        <v>887</v>
      </c>
      <c r="C216" s="79" t="s">
        <v>495</v>
      </c>
      <c r="D216" s="79" t="s">
        <v>888</v>
      </c>
      <c r="E216" s="79" t="s">
        <v>889</v>
      </c>
      <c r="F216" s="80">
        <v>8.51</v>
      </c>
      <c r="G216" s="80" t="s">
        <v>890</v>
      </c>
      <c r="H216" s="77" t="s">
        <v>846</v>
      </c>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row>
    <row r="217" s="5" customFormat="1" ht="53" customHeight="1" spans="1:190">
      <c r="A217" s="33">
        <v>138</v>
      </c>
      <c r="B217" s="79" t="s">
        <v>891</v>
      </c>
      <c r="C217" s="79" t="s">
        <v>319</v>
      </c>
      <c r="D217" s="79" t="s">
        <v>892</v>
      </c>
      <c r="E217" s="79" t="s">
        <v>893</v>
      </c>
      <c r="F217" s="80">
        <v>11.42</v>
      </c>
      <c r="G217" s="80" t="s">
        <v>894</v>
      </c>
      <c r="H217" s="77" t="s">
        <v>895</v>
      </c>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row>
    <row r="218" s="5" customFormat="1" ht="53" customHeight="1" spans="1:190">
      <c r="A218" s="33">
        <v>139</v>
      </c>
      <c r="B218" s="79" t="s">
        <v>896</v>
      </c>
      <c r="C218" s="79" t="s">
        <v>897</v>
      </c>
      <c r="D218" s="79" t="s">
        <v>898</v>
      </c>
      <c r="E218" s="79" t="s">
        <v>899</v>
      </c>
      <c r="F218" s="80">
        <v>9.4</v>
      </c>
      <c r="G218" s="80" t="s">
        <v>900</v>
      </c>
      <c r="H218" s="77" t="s">
        <v>895</v>
      </c>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row>
    <row r="219" s="5" customFormat="1" ht="53" customHeight="1" spans="1:190">
      <c r="A219" s="33">
        <v>140</v>
      </c>
      <c r="B219" s="79" t="s">
        <v>901</v>
      </c>
      <c r="C219" s="79" t="s">
        <v>319</v>
      </c>
      <c r="D219" s="79" t="s">
        <v>902</v>
      </c>
      <c r="E219" s="79" t="s">
        <v>903</v>
      </c>
      <c r="F219" s="80">
        <v>20</v>
      </c>
      <c r="G219" s="80" t="s">
        <v>904</v>
      </c>
      <c r="H219" s="77" t="s">
        <v>895</v>
      </c>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row>
    <row r="220" s="5" customFormat="1" ht="53" customHeight="1" spans="1:190">
      <c r="A220" s="33">
        <v>141</v>
      </c>
      <c r="B220" s="79" t="s">
        <v>905</v>
      </c>
      <c r="C220" s="79" t="s">
        <v>691</v>
      </c>
      <c r="D220" s="79" t="s">
        <v>906</v>
      </c>
      <c r="E220" s="79" t="s">
        <v>907</v>
      </c>
      <c r="F220" s="80">
        <v>9.4</v>
      </c>
      <c r="G220" s="80" t="s">
        <v>908</v>
      </c>
      <c r="H220" s="77" t="s">
        <v>895</v>
      </c>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row>
    <row r="221" s="5" customFormat="1" ht="53" customHeight="1" spans="1:190">
      <c r="A221" s="33">
        <v>142</v>
      </c>
      <c r="B221" s="79" t="s">
        <v>909</v>
      </c>
      <c r="C221" s="79" t="s">
        <v>319</v>
      </c>
      <c r="D221" s="79" t="s">
        <v>910</v>
      </c>
      <c r="E221" s="79" t="s">
        <v>911</v>
      </c>
      <c r="F221" s="80">
        <v>8.82</v>
      </c>
      <c r="G221" s="80" t="s">
        <v>912</v>
      </c>
      <c r="H221" s="77" t="s">
        <v>895</v>
      </c>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row>
    <row r="222" s="5" customFormat="1" ht="53" customHeight="1" spans="1:190">
      <c r="A222" s="33">
        <v>143</v>
      </c>
      <c r="B222" s="79" t="s">
        <v>913</v>
      </c>
      <c r="C222" s="79" t="s">
        <v>319</v>
      </c>
      <c r="D222" s="79" t="s">
        <v>914</v>
      </c>
      <c r="E222" s="79" t="s">
        <v>915</v>
      </c>
      <c r="F222" s="80">
        <v>12.18</v>
      </c>
      <c r="G222" s="80" t="s">
        <v>916</v>
      </c>
      <c r="H222" s="77" t="s">
        <v>895</v>
      </c>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row>
    <row r="223" s="5" customFormat="1" ht="53" customHeight="1" spans="1:190">
      <c r="A223" s="33">
        <v>144</v>
      </c>
      <c r="B223" s="79" t="s">
        <v>917</v>
      </c>
      <c r="C223" s="79" t="s">
        <v>319</v>
      </c>
      <c r="D223" s="79" t="s">
        <v>918</v>
      </c>
      <c r="E223" s="79" t="s">
        <v>919</v>
      </c>
      <c r="F223" s="80">
        <v>11.55</v>
      </c>
      <c r="G223" s="80" t="s">
        <v>920</v>
      </c>
      <c r="H223" s="77" t="s">
        <v>895</v>
      </c>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row>
    <row r="224" s="5" customFormat="1" ht="53" customHeight="1" spans="1:190">
      <c r="A224" s="33">
        <v>145</v>
      </c>
      <c r="B224" s="79" t="s">
        <v>921</v>
      </c>
      <c r="C224" s="79" t="s">
        <v>319</v>
      </c>
      <c r="D224" s="79" t="s">
        <v>922</v>
      </c>
      <c r="E224" s="79" t="s">
        <v>923</v>
      </c>
      <c r="F224" s="80">
        <v>11.76</v>
      </c>
      <c r="G224" s="80" t="s">
        <v>924</v>
      </c>
      <c r="H224" s="77" t="s">
        <v>895</v>
      </c>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row>
    <row r="225" s="5" customFormat="1" ht="53" customHeight="1" spans="1:190">
      <c r="A225" s="33">
        <v>146</v>
      </c>
      <c r="B225" s="79" t="s">
        <v>925</v>
      </c>
      <c r="C225" s="79" t="s">
        <v>319</v>
      </c>
      <c r="D225" s="79" t="s">
        <v>926</v>
      </c>
      <c r="E225" s="79" t="s">
        <v>927</v>
      </c>
      <c r="F225" s="80">
        <v>8.19</v>
      </c>
      <c r="G225" s="80" t="s">
        <v>928</v>
      </c>
      <c r="H225" s="77" t="s">
        <v>895</v>
      </c>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row>
    <row r="226" s="5" customFormat="1" ht="53" customHeight="1" spans="1:190">
      <c r="A226" s="33">
        <v>147</v>
      </c>
      <c r="B226" s="79" t="s">
        <v>929</v>
      </c>
      <c r="C226" s="79" t="s">
        <v>930</v>
      </c>
      <c r="D226" s="79" t="s">
        <v>931</v>
      </c>
      <c r="E226" s="79" t="s">
        <v>932</v>
      </c>
      <c r="F226" s="80">
        <v>72</v>
      </c>
      <c r="G226" s="80" t="s">
        <v>933</v>
      </c>
      <c r="H226" s="77" t="s">
        <v>895</v>
      </c>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row>
    <row r="227" s="5" customFormat="1" ht="53" customHeight="1" spans="1:190">
      <c r="A227" s="33">
        <v>148</v>
      </c>
      <c r="B227" s="79" t="s">
        <v>934</v>
      </c>
      <c r="C227" s="79" t="s">
        <v>351</v>
      </c>
      <c r="D227" s="79" t="s">
        <v>935</v>
      </c>
      <c r="E227" s="79" t="s">
        <v>936</v>
      </c>
      <c r="F227" s="80">
        <v>10.2</v>
      </c>
      <c r="G227" s="80" t="s">
        <v>937</v>
      </c>
      <c r="H227" s="77" t="s">
        <v>895</v>
      </c>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row>
    <row r="228" s="5" customFormat="1" ht="53" customHeight="1" spans="1:190">
      <c r="A228" s="33">
        <v>149</v>
      </c>
      <c r="B228" s="79" t="s">
        <v>938</v>
      </c>
      <c r="C228" s="79" t="s">
        <v>351</v>
      </c>
      <c r="D228" s="79" t="s">
        <v>939</v>
      </c>
      <c r="E228" s="79" t="s">
        <v>940</v>
      </c>
      <c r="F228" s="80">
        <v>17</v>
      </c>
      <c r="G228" s="80" t="s">
        <v>941</v>
      </c>
      <c r="H228" s="77" t="s">
        <v>895</v>
      </c>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row>
    <row r="229" s="5" customFormat="1" ht="53" customHeight="1" spans="1:190">
      <c r="A229" s="33">
        <v>150</v>
      </c>
      <c r="B229" s="79" t="s">
        <v>942</v>
      </c>
      <c r="C229" s="79" t="s">
        <v>351</v>
      </c>
      <c r="D229" s="79" t="s">
        <v>943</v>
      </c>
      <c r="E229" s="79" t="s">
        <v>944</v>
      </c>
      <c r="F229" s="80">
        <v>17</v>
      </c>
      <c r="G229" s="80" t="s">
        <v>945</v>
      </c>
      <c r="H229" s="77" t="s">
        <v>895</v>
      </c>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row>
    <row r="230" s="5" customFormat="1" ht="53" customHeight="1" spans="1:190">
      <c r="A230" s="33">
        <v>151</v>
      </c>
      <c r="B230" s="79" t="s">
        <v>946</v>
      </c>
      <c r="C230" s="79" t="s">
        <v>495</v>
      </c>
      <c r="D230" s="79" t="s">
        <v>947</v>
      </c>
      <c r="E230" s="79" t="s">
        <v>948</v>
      </c>
      <c r="F230" s="80">
        <v>10.21</v>
      </c>
      <c r="G230" s="80" t="s">
        <v>949</v>
      </c>
      <c r="H230" s="77" t="s">
        <v>950</v>
      </c>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row>
    <row r="231" s="5" customFormat="1" ht="53" customHeight="1" spans="1:190">
      <c r="A231" s="33">
        <v>152</v>
      </c>
      <c r="B231" s="79" t="s">
        <v>951</v>
      </c>
      <c r="C231" s="79" t="s">
        <v>598</v>
      </c>
      <c r="D231" s="79" t="s">
        <v>952</v>
      </c>
      <c r="E231" s="79" t="s">
        <v>953</v>
      </c>
      <c r="F231" s="80">
        <v>5.96</v>
      </c>
      <c r="G231" s="80" t="s">
        <v>954</v>
      </c>
      <c r="H231" s="77" t="s">
        <v>950</v>
      </c>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row>
    <row r="232" s="5" customFormat="1" ht="53" customHeight="1" spans="1:190">
      <c r="A232" s="33">
        <v>153</v>
      </c>
      <c r="B232" s="79" t="s">
        <v>955</v>
      </c>
      <c r="C232" s="79" t="s">
        <v>956</v>
      </c>
      <c r="D232" s="79" t="s">
        <v>957</v>
      </c>
      <c r="E232" s="79" t="s">
        <v>958</v>
      </c>
      <c r="F232" s="80">
        <v>7.5</v>
      </c>
      <c r="G232" s="80" t="s">
        <v>959</v>
      </c>
      <c r="H232" s="77" t="s">
        <v>950</v>
      </c>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row>
    <row r="233" s="5" customFormat="1" ht="53" customHeight="1" spans="1:190">
      <c r="A233" s="33">
        <v>154</v>
      </c>
      <c r="B233" s="79" t="s">
        <v>960</v>
      </c>
      <c r="C233" s="79" t="s">
        <v>351</v>
      </c>
      <c r="D233" s="79" t="s">
        <v>961</v>
      </c>
      <c r="E233" s="79" t="s">
        <v>962</v>
      </c>
      <c r="F233" s="80">
        <v>5.68</v>
      </c>
      <c r="G233" s="80" t="s">
        <v>963</v>
      </c>
      <c r="H233" s="77" t="s">
        <v>950</v>
      </c>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row>
    <row r="234" s="5" customFormat="1" ht="53" customHeight="1" spans="1:190">
      <c r="A234" s="33">
        <v>155</v>
      </c>
      <c r="B234" s="79" t="s">
        <v>964</v>
      </c>
      <c r="C234" s="79" t="s">
        <v>351</v>
      </c>
      <c r="D234" s="79" t="s">
        <v>965</v>
      </c>
      <c r="E234" s="79" t="s">
        <v>966</v>
      </c>
      <c r="F234" s="80">
        <v>12.8</v>
      </c>
      <c r="G234" s="80" t="s">
        <v>967</v>
      </c>
      <c r="H234" s="77" t="s">
        <v>950</v>
      </c>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row>
    <row r="235" s="5" customFormat="1" ht="53" customHeight="1" spans="1:190">
      <c r="A235" s="33">
        <v>156</v>
      </c>
      <c r="B235" s="79" t="s">
        <v>968</v>
      </c>
      <c r="C235" s="79" t="s">
        <v>351</v>
      </c>
      <c r="D235" s="79" t="s">
        <v>969</v>
      </c>
      <c r="E235" s="79" t="s">
        <v>970</v>
      </c>
      <c r="F235" s="80">
        <v>10</v>
      </c>
      <c r="G235" s="80" t="s">
        <v>971</v>
      </c>
      <c r="H235" s="77" t="s">
        <v>950</v>
      </c>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row>
    <row r="236" s="5" customFormat="1" ht="53" customHeight="1" spans="1:190">
      <c r="A236" s="33">
        <v>157</v>
      </c>
      <c r="B236" s="79" t="s">
        <v>972</v>
      </c>
      <c r="C236" s="79" t="s">
        <v>351</v>
      </c>
      <c r="D236" s="79" t="s">
        <v>973</v>
      </c>
      <c r="E236" s="79" t="s">
        <v>974</v>
      </c>
      <c r="F236" s="80">
        <v>8.52</v>
      </c>
      <c r="G236" s="80" t="s">
        <v>975</v>
      </c>
      <c r="H236" s="77" t="s">
        <v>950</v>
      </c>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row>
    <row r="237" s="5" customFormat="1" ht="53" customHeight="1" spans="1:190">
      <c r="A237" s="33">
        <v>158</v>
      </c>
      <c r="B237" s="79" t="s">
        <v>976</v>
      </c>
      <c r="C237" s="79" t="s">
        <v>691</v>
      </c>
      <c r="D237" s="79" t="s">
        <v>977</v>
      </c>
      <c r="E237" s="79" t="s">
        <v>978</v>
      </c>
      <c r="F237" s="80">
        <v>19</v>
      </c>
      <c r="G237" s="80" t="s">
        <v>979</v>
      </c>
      <c r="H237" s="77" t="s">
        <v>950</v>
      </c>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row>
    <row r="238" s="5" customFormat="1" ht="53" customHeight="1" spans="1:190">
      <c r="A238" s="33">
        <v>159</v>
      </c>
      <c r="B238" s="79" t="s">
        <v>980</v>
      </c>
      <c r="C238" s="79" t="s">
        <v>495</v>
      </c>
      <c r="D238" s="79" t="s">
        <v>981</v>
      </c>
      <c r="E238" s="79" t="s">
        <v>982</v>
      </c>
      <c r="F238" s="80">
        <v>11.18</v>
      </c>
      <c r="G238" s="80" t="s">
        <v>983</v>
      </c>
      <c r="H238" s="77" t="s">
        <v>950</v>
      </c>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row>
    <row r="239" s="5" customFormat="1" ht="53" customHeight="1" spans="1:190">
      <c r="A239" s="33">
        <v>160</v>
      </c>
      <c r="B239" s="79" t="s">
        <v>984</v>
      </c>
      <c r="C239" s="79" t="s">
        <v>495</v>
      </c>
      <c r="D239" s="79" t="s">
        <v>985</v>
      </c>
      <c r="E239" s="79" t="s">
        <v>986</v>
      </c>
      <c r="F239" s="80">
        <v>13.73</v>
      </c>
      <c r="G239" s="80" t="s">
        <v>987</v>
      </c>
      <c r="H239" s="77" t="s">
        <v>950</v>
      </c>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row>
    <row r="240" s="5" customFormat="1" ht="75" customHeight="1" spans="1:190">
      <c r="A240" s="33">
        <v>161</v>
      </c>
      <c r="B240" s="79" t="s">
        <v>988</v>
      </c>
      <c r="C240" s="79" t="s">
        <v>351</v>
      </c>
      <c r="D240" s="79" t="s">
        <v>989</v>
      </c>
      <c r="E240" s="79" t="s">
        <v>990</v>
      </c>
      <c r="F240" s="80">
        <v>5.9</v>
      </c>
      <c r="G240" s="80" t="s">
        <v>991</v>
      </c>
      <c r="H240" s="77" t="s">
        <v>950</v>
      </c>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row>
    <row r="241" s="5" customFormat="1" ht="53" customHeight="1" spans="1:190">
      <c r="A241" s="33">
        <v>162</v>
      </c>
      <c r="B241" s="81" t="s">
        <v>992</v>
      </c>
      <c r="C241" s="81" t="s">
        <v>351</v>
      </c>
      <c r="D241" s="76" t="s">
        <v>993</v>
      </c>
      <c r="E241" s="82" t="s">
        <v>994</v>
      </c>
      <c r="F241" s="80">
        <v>11</v>
      </c>
      <c r="G241" s="76" t="s">
        <v>995</v>
      </c>
      <c r="H241" s="83" t="s">
        <v>996</v>
      </c>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row>
    <row r="242" s="5" customFormat="1" ht="53" customHeight="1" spans="1:190">
      <c r="A242" s="33">
        <v>163</v>
      </c>
      <c r="B242" s="81" t="s">
        <v>997</v>
      </c>
      <c r="C242" s="81" t="s">
        <v>495</v>
      </c>
      <c r="D242" s="76" t="s">
        <v>998</v>
      </c>
      <c r="E242" s="82" t="s">
        <v>999</v>
      </c>
      <c r="F242" s="80">
        <v>8.3</v>
      </c>
      <c r="G242" s="76" t="s">
        <v>1000</v>
      </c>
      <c r="H242" s="83" t="s">
        <v>996</v>
      </c>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row>
    <row r="243" s="5" customFormat="1" ht="53" customHeight="1" spans="1:190">
      <c r="A243" s="33">
        <v>164</v>
      </c>
      <c r="B243" s="81" t="s">
        <v>1001</v>
      </c>
      <c r="C243" s="81" t="s">
        <v>351</v>
      </c>
      <c r="D243" s="76" t="s">
        <v>1002</v>
      </c>
      <c r="E243" s="82" t="s">
        <v>1003</v>
      </c>
      <c r="F243" s="80">
        <v>12</v>
      </c>
      <c r="G243" s="76" t="s">
        <v>1004</v>
      </c>
      <c r="H243" s="83" t="s">
        <v>996</v>
      </c>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row>
    <row r="244" s="5" customFormat="1" ht="53" customHeight="1" spans="1:190">
      <c r="A244" s="33">
        <v>165</v>
      </c>
      <c r="B244" s="81" t="s">
        <v>1005</v>
      </c>
      <c r="C244" s="81" t="s">
        <v>495</v>
      </c>
      <c r="D244" s="76" t="s">
        <v>1006</v>
      </c>
      <c r="E244" s="82" t="s">
        <v>1007</v>
      </c>
      <c r="F244" s="80">
        <v>13.61</v>
      </c>
      <c r="G244" s="76" t="s">
        <v>1008</v>
      </c>
      <c r="H244" s="83" t="s">
        <v>996</v>
      </c>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row>
    <row r="245" s="5" customFormat="1" ht="53" customHeight="1" spans="1:190">
      <c r="A245" s="33">
        <v>166</v>
      </c>
      <c r="B245" s="81" t="s">
        <v>1009</v>
      </c>
      <c r="C245" s="81" t="s">
        <v>495</v>
      </c>
      <c r="D245" s="76" t="s">
        <v>1010</v>
      </c>
      <c r="E245" s="82" t="s">
        <v>1011</v>
      </c>
      <c r="F245" s="80">
        <v>19.17</v>
      </c>
      <c r="G245" s="76" t="s">
        <v>1012</v>
      </c>
      <c r="H245" s="83" t="s">
        <v>1013</v>
      </c>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row>
    <row r="246" s="5" customFormat="1" ht="53" customHeight="1" spans="1:190">
      <c r="A246" s="33">
        <v>167</v>
      </c>
      <c r="B246" s="81" t="s">
        <v>1014</v>
      </c>
      <c r="C246" s="81" t="s">
        <v>351</v>
      </c>
      <c r="D246" s="76" t="s">
        <v>1015</v>
      </c>
      <c r="E246" s="82" t="s">
        <v>1016</v>
      </c>
      <c r="F246" s="80">
        <v>15</v>
      </c>
      <c r="G246" s="76" t="s">
        <v>1017</v>
      </c>
      <c r="H246" s="83" t="s">
        <v>1013</v>
      </c>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row>
    <row r="247" s="5" customFormat="1" ht="53" customHeight="1" spans="1:190">
      <c r="A247" s="33">
        <v>168</v>
      </c>
      <c r="B247" s="81" t="s">
        <v>1018</v>
      </c>
      <c r="C247" s="81" t="s">
        <v>351</v>
      </c>
      <c r="D247" s="76" t="s">
        <v>1019</v>
      </c>
      <c r="E247" s="82" t="s">
        <v>1020</v>
      </c>
      <c r="F247" s="80">
        <v>10</v>
      </c>
      <c r="G247" s="76" t="s">
        <v>1021</v>
      </c>
      <c r="H247" s="83" t="s">
        <v>1013</v>
      </c>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row>
    <row r="248" s="5" customFormat="1" ht="53" customHeight="1" spans="1:190">
      <c r="A248" s="33">
        <v>169</v>
      </c>
      <c r="B248" s="81" t="s">
        <v>1022</v>
      </c>
      <c r="C248" s="81" t="s">
        <v>691</v>
      </c>
      <c r="D248" s="76" t="s">
        <v>1023</v>
      </c>
      <c r="E248" s="82" t="s">
        <v>1024</v>
      </c>
      <c r="F248" s="80">
        <v>12</v>
      </c>
      <c r="G248" s="76" t="s">
        <v>1025</v>
      </c>
      <c r="H248" s="83" t="s">
        <v>1013</v>
      </c>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row>
    <row r="249" s="5" customFormat="1" ht="53" customHeight="1" spans="1:190">
      <c r="A249" s="33">
        <v>170</v>
      </c>
      <c r="B249" s="81" t="s">
        <v>1026</v>
      </c>
      <c r="C249" s="81" t="s">
        <v>295</v>
      </c>
      <c r="D249" s="76" t="s">
        <v>1027</v>
      </c>
      <c r="E249" s="82" t="s">
        <v>1028</v>
      </c>
      <c r="F249" s="80">
        <v>56.7</v>
      </c>
      <c r="G249" s="76" t="s">
        <v>1029</v>
      </c>
      <c r="H249" s="83" t="s">
        <v>1013</v>
      </c>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row>
    <row r="250" s="5" customFormat="1" ht="53" customHeight="1" spans="1:190">
      <c r="A250" s="33">
        <v>171</v>
      </c>
      <c r="B250" s="81" t="s">
        <v>1030</v>
      </c>
      <c r="C250" s="81" t="s">
        <v>295</v>
      </c>
      <c r="D250" s="76" t="s">
        <v>1031</v>
      </c>
      <c r="E250" s="82" t="s">
        <v>1032</v>
      </c>
      <c r="F250" s="76">
        <v>67.74</v>
      </c>
      <c r="G250" s="76" t="s">
        <v>1033</v>
      </c>
      <c r="H250" s="83" t="s">
        <v>1013</v>
      </c>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row>
    <row r="251" s="5" customFormat="1" ht="53" customHeight="1" spans="1:190">
      <c r="A251" s="33">
        <v>172</v>
      </c>
      <c r="B251" s="81" t="s">
        <v>1034</v>
      </c>
      <c r="C251" s="81" t="s">
        <v>295</v>
      </c>
      <c r="D251" s="76" t="s">
        <v>1035</v>
      </c>
      <c r="E251" s="82" t="s">
        <v>1036</v>
      </c>
      <c r="F251" s="76">
        <v>91.85</v>
      </c>
      <c r="G251" s="76" t="s">
        <v>1037</v>
      </c>
      <c r="H251" s="83" t="s">
        <v>1013</v>
      </c>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row>
    <row r="252" s="5" customFormat="1" ht="53" customHeight="1" spans="1:190">
      <c r="A252" s="33">
        <v>173</v>
      </c>
      <c r="B252" s="81" t="s">
        <v>1038</v>
      </c>
      <c r="C252" s="81" t="s">
        <v>295</v>
      </c>
      <c r="D252" s="76" t="s">
        <v>1039</v>
      </c>
      <c r="E252" s="82" t="s">
        <v>1040</v>
      </c>
      <c r="F252" s="76">
        <v>21.26</v>
      </c>
      <c r="G252" s="76" t="s">
        <v>1041</v>
      </c>
      <c r="H252" s="83" t="s">
        <v>1013</v>
      </c>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row>
    <row r="253" s="5" customFormat="1" ht="53" customHeight="1" spans="1:190">
      <c r="A253" s="33">
        <v>174</v>
      </c>
      <c r="B253" s="81" t="s">
        <v>1042</v>
      </c>
      <c r="C253" s="81" t="s">
        <v>295</v>
      </c>
      <c r="D253" s="76" t="s">
        <v>1043</v>
      </c>
      <c r="E253" s="82" t="s">
        <v>1044</v>
      </c>
      <c r="F253" s="76">
        <v>44.5</v>
      </c>
      <c r="G253" s="76" t="s">
        <v>1045</v>
      </c>
      <c r="H253" s="83" t="s">
        <v>1013</v>
      </c>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row>
    <row r="254" s="5" customFormat="1" ht="53" customHeight="1" spans="1:190">
      <c r="A254" s="33">
        <v>175</v>
      </c>
      <c r="B254" s="81" t="s">
        <v>1046</v>
      </c>
      <c r="C254" s="81" t="s">
        <v>295</v>
      </c>
      <c r="D254" s="76" t="s">
        <v>1047</v>
      </c>
      <c r="E254" s="82" t="s">
        <v>1048</v>
      </c>
      <c r="F254" s="76">
        <v>29.2</v>
      </c>
      <c r="G254" s="76" t="s">
        <v>1049</v>
      </c>
      <c r="H254" s="83" t="s">
        <v>1013</v>
      </c>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row>
    <row r="255" s="5" customFormat="1" ht="53" customHeight="1" spans="1:190">
      <c r="A255" s="33">
        <v>176</v>
      </c>
      <c r="B255" s="81" t="s">
        <v>1050</v>
      </c>
      <c r="C255" s="81" t="s">
        <v>351</v>
      </c>
      <c r="D255" s="76" t="s">
        <v>1051</v>
      </c>
      <c r="E255" s="82" t="s">
        <v>1052</v>
      </c>
      <c r="F255" s="76">
        <v>12.8</v>
      </c>
      <c r="G255" s="76" t="s">
        <v>1053</v>
      </c>
      <c r="H255" s="83" t="s">
        <v>1013</v>
      </c>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row>
    <row r="256" s="5" customFormat="1" ht="53" customHeight="1" spans="1:190">
      <c r="A256" s="33">
        <v>177</v>
      </c>
      <c r="B256" s="81" t="s">
        <v>1054</v>
      </c>
      <c r="C256" s="81" t="s">
        <v>351</v>
      </c>
      <c r="D256" s="76" t="s">
        <v>1055</v>
      </c>
      <c r="E256" s="82" t="s">
        <v>1056</v>
      </c>
      <c r="F256" s="76">
        <v>9.2</v>
      </c>
      <c r="G256" s="76" t="s">
        <v>1057</v>
      </c>
      <c r="H256" s="83" t="s">
        <v>1013</v>
      </c>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row>
    <row r="257" s="5" customFormat="1" ht="53" customHeight="1" spans="1:190">
      <c r="A257" s="33">
        <v>178</v>
      </c>
      <c r="B257" s="81" t="s">
        <v>1058</v>
      </c>
      <c r="C257" s="81" t="s">
        <v>295</v>
      </c>
      <c r="D257" s="76" t="s">
        <v>1059</v>
      </c>
      <c r="E257" s="82" t="s">
        <v>1060</v>
      </c>
      <c r="F257" s="76">
        <v>104.33</v>
      </c>
      <c r="G257" s="76" t="s">
        <v>1061</v>
      </c>
      <c r="H257" s="83" t="s">
        <v>1013</v>
      </c>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row>
    <row r="258" s="5" customFormat="1" ht="53" customHeight="1" spans="1:190">
      <c r="A258" s="33">
        <v>179</v>
      </c>
      <c r="B258" s="81" t="s">
        <v>1062</v>
      </c>
      <c r="C258" s="81" t="s">
        <v>495</v>
      </c>
      <c r="D258" s="76" t="s">
        <v>1063</v>
      </c>
      <c r="E258" s="82" t="s">
        <v>1064</v>
      </c>
      <c r="F258" s="76">
        <v>12.46</v>
      </c>
      <c r="G258" s="76" t="s">
        <v>1065</v>
      </c>
      <c r="H258" s="83" t="s">
        <v>1013</v>
      </c>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row>
    <row r="259" s="5" customFormat="1" ht="53" customHeight="1" spans="1:190">
      <c r="A259" s="33">
        <v>180</v>
      </c>
      <c r="B259" s="81" t="s">
        <v>1066</v>
      </c>
      <c r="C259" s="81" t="s">
        <v>495</v>
      </c>
      <c r="D259" s="76" t="s">
        <v>1067</v>
      </c>
      <c r="E259" s="82" t="s">
        <v>1068</v>
      </c>
      <c r="F259" s="76">
        <v>8.3</v>
      </c>
      <c r="G259" s="76" t="s">
        <v>1069</v>
      </c>
      <c r="H259" s="83" t="s">
        <v>1013</v>
      </c>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row>
    <row r="260" s="5" customFormat="1" ht="53" customHeight="1" spans="1:190">
      <c r="A260" s="33">
        <v>181</v>
      </c>
      <c r="B260" s="81" t="s">
        <v>1070</v>
      </c>
      <c r="C260" s="81" t="s">
        <v>495</v>
      </c>
      <c r="D260" s="76" t="s">
        <v>1071</v>
      </c>
      <c r="E260" s="82" t="s">
        <v>1072</v>
      </c>
      <c r="F260" s="76">
        <v>17.25</v>
      </c>
      <c r="G260" s="76" t="s">
        <v>1073</v>
      </c>
      <c r="H260" s="83" t="s">
        <v>1013</v>
      </c>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row>
    <row r="261" s="5" customFormat="1" ht="53" customHeight="1" spans="1:190">
      <c r="A261" s="33">
        <v>182</v>
      </c>
      <c r="B261" s="81" t="s">
        <v>1074</v>
      </c>
      <c r="C261" s="81" t="s">
        <v>495</v>
      </c>
      <c r="D261" s="76" t="s">
        <v>1075</v>
      </c>
      <c r="E261" s="82" t="s">
        <v>1076</v>
      </c>
      <c r="F261" s="76">
        <v>11.18</v>
      </c>
      <c r="G261" s="76" t="s">
        <v>1077</v>
      </c>
      <c r="H261" s="83" t="s">
        <v>1013</v>
      </c>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row>
    <row r="262" s="5" customFormat="1" ht="53" customHeight="1" spans="1:190">
      <c r="A262" s="33">
        <v>183</v>
      </c>
      <c r="B262" s="81" t="s">
        <v>1078</v>
      </c>
      <c r="C262" s="81" t="s">
        <v>495</v>
      </c>
      <c r="D262" s="76" t="s">
        <v>1079</v>
      </c>
      <c r="E262" s="82" t="s">
        <v>1080</v>
      </c>
      <c r="F262" s="76">
        <v>9.9</v>
      </c>
      <c r="G262" s="76" t="s">
        <v>1081</v>
      </c>
      <c r="H262" s="83" t="s">
        <v>1013</v>
      </c>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row>
    <row r="263" s="5" customFormat="1" ht="53" customHeight="1" spans="1:190">
      <c r="A263" s="33">
        <v>184</v>
      </c>
      <c r="B263" s="81" t="s">
        <v>1082</v>
      </c>
      <c r="C263" s="81" t="s">
        <v>351</v>
      </c>
      <c r="D263" s="76" t="s">
        <v>1083</v>
      </c>
      <c r="E263" s="82" t="s">
        <v>1084</v>
      </c>
      <c r="F263" s="76">
        <v>7.1</v>
      </c>
      <c r="G263" s="76" t="s">
        <v>1085</v>
      </c>
      <c r="H263" s="83" t="s">
        <v>1013</v>
      </c>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row>
    <row r="264" s="5" customFormat="1" ht="53" customHeight="1" spans="1:190">
      <c r="A264" s="33">
        <v>185</v>
      </c>
      <c r="B264" s="81" t="s">
        <v>1086</v>
      </c>
      <c r="C264" s="81" t="s">
        <v>351</v>
      </c>
      <c r="D264" s="76" t="s">
        <v>1087</v>
      </c>
      <c r="E264" s="82" t="s">
        <v>1088</v>
      </c>
      <c r="F264" s="76">
        <v>8</v>
      </c>
      <c r="G264" s="76" t="s">
        <v>1089</v>
      </c>
      <c r="H264" s="83" t="s">
        <v>1013</v>
      </c>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row>
    <row r="265" s="5" customFormat="1" ht="53" customHeight="1" spans="1:190">
      <c r="A265" s="33">
        <v>186</v>
      </c>
      <c r="B265" s="81" t="s">
        <v>1090</v>
      </c>
      <c r="C265" s="81" t="s">
        <v>598</v>
      </c>
      <c r="D265" s="76" t="s">
        <v>1091</v>
      </c>
      <c r="E265" s="82" t="s">
        <v>1092</v>
      </c>
      <c r="F265" s="76">
        <v>10.22</v>
      </c>
      <c r="G265" s="76" t="s">
        <v>1093</v>
      </c>
      <c r="H265" s="83" t="s">
        <v>1013</v>
      </c>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row>
    <row r="266" s="5" customFormat="1" ht="53" customHeight="1" spans="1:190">
      <c r="A266" s="33">
        <v>187</v>
      </c>
      <c r="B266" s="81" t="s">
        <v>1094</v>
      </c>
      <c r="C266" s="81" t="s">
        <v>295</v>
      </c>
      <c r="D266" s="76" t="s">
        <v>1095</v>
      </c>
      <c r="E266" s="82" t="s">
        <v>1096</v>
      </c>
      <c r="F266" s="76">
        <v>24.38</v>
      </c>
      <c r="G266" s="76" t="s">
        <v>1097</v>
      </c>
      <c r="H266" s="83" t="s">
        <v>1013</v>
      </c>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row>
    <row r="267" s="5" customFormat="1" ht="53" customHeight="1" spans="1:190">
      <c r="A267" s="33">
        <v>188</v>
      </c>
      <c r="B267" s="81" t="s">
        <v>1098</v>
      </c>
      <c r="C267" s="81" t="s">
        <v>319</v>
      </c>
      <c r="D267" s="76" t="s">
        <v>1099</v>
      </c>
      <c r="E267" s="82" t="s">
        <v>1100</v>
      </c>
      <c r="F267" s="76">
        <v>6.72</v>
      </c>
      <c r="G267" s="76" t="s">
        <v>1101</v>
      </c>
      <c r="H267" s="83" t="s">
        <v>1102</v>
      </c>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row>
    <row r="268" s="5" customFormat="1" ht="53" customHeight="1" spans="1:190">
      <c r="A268" s="33">
        <v>189</v>
      </c>
      <c r="B268" s="81" t="s">
        <v>1103</v>
      </c>
      <c r="C268" s="81" t="s">
        <v>495</v>
      </c>
      <c r="D268" s="76" t="s">
        <v>1104</v>
      </c>
      <c r="E268" s="82" t="s">
        <v>1105</v>
      </c>
      <c r="F268" s="76">
        <v>10.86</v>
      </c>
      <c r="G268" s="76" t="s">
        <v>1106</v>
      </c>
      <c r="H268" s="83" t="s">
        <v>1102</v>
      </c>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row>
    <row r="269" s="5" customFormat="1" ht="53" customHeight="1" spans="1:190">
      <c r="A269" s="33">
        <v>190</v>
      </c>
      <c r="B269" s="81" t="s">
        <v>1107</v>
      </c>
      <c r="C269" s="81" t="s">
        <v>351</v>
      </c>
      <c r="D269" s="76" t="s">
        <v>1108</v>
      </c>
      <c r="E269" s="82" t="s">
        <v>1109</v>
      </c>
      <c r="F269" s="76">
        <v>8.8</v>
      </c>
      <c r="G269" s="76" t="s">
        <v>1110</v>
      </c>
      <c r="H269" s="83" t="s">
        <v>1102</v>
      </c>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row>
    <row r="270" s="5" customFormat="1" ht="53" customHeight="1" spans="1:190">
      <c r="A270" s="33">
        <v>191</v>
      </c>
      <c r="B270" s="81" t="s">
        <v>1111</v>
      </c>
      <c r="C270" s="81" t="s">
        <v>351</v>
      </c>
      <c r="D270" s="76" t="s">
        <v>1112</v>
      </c>
      <c r="E270" s="82" t="s">
        <v>1113</v>
      </c>
      <c r="F270" s="76">
        <v>12.2</v>
      </c>
      <c r="G270" s="76" t="s">
        <v>1114</v>
      </c>
      <c r="H270" s="83" t="s">
        <v>1115</v>
      </c>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row>
    <row r="271" s="5" customFormat="1" ht="53" customHeight="1" spans="1:190">
      <c r="A271" s="33">
        <v>192</v>
      </c>
      <c r="B271" s="81" t="s">
        <v>1116</v>
      </c>
      <c r="C271" s="81" t="s">
        <v>351</v>
      </c>
      <c r="D271" s="76" t="s">
        <v>1117</v>
      </c>
      <c r="E271" s="82" t="s">
        <v>1118</v>
      </c>
      <c r="F271" s="76">
        <v>13</v>
      </c>
      <c r="G271" s="76" t="s">
        <v>1119</v>
      </c>
      <c r="H271" s="83" t="s">
        <v>1115</v>
      </c>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row>
    <row r="272" s="5" customFormat="1" ht="53" customHeight="1" spans="1:190">
      <c r="A272" s="33">
        <v>193</v>
      </c>
      <c r="B272" s="81" t="s">
        <v>1120</v>
      </c>
      <c r="C272" s="81" t="s">
        <v>691</v>
      </c>
      <c r="D272" s="76" t="s">
        <v>1121</v>
      </c>
      <c r="E272" s="82" t="s">
        <v>1122</v>
      </c>
      <c r="F272" s="76">
        <v>9</v>
      </c>
      <c r="G272" s="76" t="s">
        <v>1123</v>
      </c>
      <c r="H272" s="83" t="s">
        <v>1115</v>
      </c>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row>
    <row r="273" s="5" customFormat="1" ht="53" customHeight="1" spans="1:190">
      <c r="A273" s="33">
        <v>194</v>
      </c>
      <c r="B273" s="81" t="s">
        <v>1124</v>
      </c>
      <c r="C273" s="81" t="s">
        <v>691</v>
      </c>
      <c r="D273" s="76" t="s">
        <v>1125</v>
      </c>
      <c r="E273" s="82" t="s">
        <v>1126</v>
      </c>
      <c r="F273" s="76">
        <v>15</v>
      </c>
      <c r="G273" s="76" t="s">
        <v>1127</v>
      </c>
      <c r="H273" s="83" t="s">
        <v>1115</v>
      </c>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row>
    <row r="274" s="5" customFormat="1" ht="53" customHeight="1" spans="1:190">
      <c r="A274" s="33">
        <v>195</v>
      </c>
      <c r="B274" s="81" t="s">
        <v>1128</v>
      </c>
      <c r="C274" s="81" t="s">
        <v>930</v>
      </c>
      <c r="D274" s="76" t="s">
        <v>1129</v>
      </c>
      <c r="E274" s="82" t="s">
        <v>1130</v>
      </c>
      <c r="F274" s="76">
        <v>520</v>
      </c>
      <c r="G274" s="76" t="s">
        <v>1131</v>
      </c>
      <c r="H274" s="83" t="s">
        <v>1115</v>
      </c>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row>
    <row r="275" s="5" customFormat="1" ht="53" customHeight="1" spans="1:190">
      <c r="A275" s="33">
        <v>196</v>
      </c>
      <c r="B275" s="81" t="s">
        <v>1132</v>
      </c>
      <c r="C275" s="81" t="s">
        <v>351</v>
      </c>
      <c r="D275" s="76" t="s">
        <v>1133</v>
      </c>
      <c r="E275" s="82" t="s">
        <v>1134</v>
      </c>
      <c r="F275" s="76">
        <v>5.96</v>
      </c>
      <c r="G275" s="76" t="s">
        <v>1135</v>
      </c>
      <c r="H275" s="83" t="s">
        <v>1115</v>
      </c>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row>
    <row r="276" s="5" customFormat="1" ht="53" customHeight="1" spans="1:190">
      <c r="A276" s="33">
        <v>197</v>
      </c>
      <c r="B276" s="81" t="s">
        <v>1136</v>
      </c>
      <c r="C276" s="81" t="s">
        <v>319</v>
      </c>
      <c r="D276" s="76" t="s">
        <v>1137</v>
      </c>
      <c r="E276" s="82" t="s">
        <v>1138</v>
      </c>
      <c r="F276" s="76">
        <v>6.35</v>
      </c>
      <c r="G276" s="76" t="s">
        <v>1139</v>
      </c>
      <c r="H276" s="83" t="s">
        <v>1115</v>
      </c>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row>
    <row r="277" s="5" customFormat="1" ht="53" customHeight="1" spans="1:190">
      <c r="A277" s="33">
        <v>198</v>
      </c>
      <c r="B277" s="81" t="s">
        <v>1140</v>
      </c>
      <c r="C277" s="81" t="s">
        <v>1141</v>
      </c>
      <c r="D277" s="76" t="s">
        <v>1142</v>
      </c>
      <c r="E277" s="82" t="s">
        <v>1143</v>
      </c>
      <c r="F277" s="76">
        <v>11.5</v>
      </c>
      <c r="G277" s="76" t="s">
        <v>1144</v>
      </c>
      <c r="H277" s="83" t="s">
        <v>1115</v>
      </c>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row>
    <row r="278" s="5" customFormat="1" ht="53" customHeight="1" spans="1:190">
      <c r="A278" s="33">
        <v>199</v>
      </c>
      <c r="B278" s="81" t="s">
        <v>1145</v>
      </c>
      <c r="C278" s="81" t="s">
        <v>495</v>
      </c>
      <c r="D278" s="76" t="s">
        <v>1146</v>
      </c>
      <c r="E278" s="82" t="s">
        <v>1147</v>
      </c>
      <c r="F278" s="76">
        <v>12.14</v>
      </c>
      <c r="G278" s="76" t="s">
        <v>1148</v>
      </c>
      <c r="H278" s="83" t="s">
        <v>1149</v>
      </c>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row>
    <row r="279" s="5" customFormat="1" ht="53" customHeight="1" spans="1:190">
      <c r="A279" s="33">
        <v>200</v>
      </c>
      <c r="B279" s="81" t="s">
        <v>1150</v>
      </c>
      <c r="C279" s="81" t="s">
        <v>351</v>
      </c>
      <c r="D279" s="76" t="s">
        <v>1151</v>
      </c>
      <c r="E279" s="82" t="s">
        <v>1152</v>
      </c>
      <c r="F279" s="76">
        <v>28.1</v>
      </c>
      <c r="G279" s="76" t="s">
        <v>1153</v>
      </c>
      <c r="H279" s="83" t="s">
        <v>1149</v>
      </c>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row>
    <row r="280" s="5" customFormat="1" ht="53" customHeight="1" spans="1:190">
      <c r="A280" s="33">
        <v>201</v>
      </c>
      <c r="B280" s="81" t="s">
        <v>1154</v>
      </c>
      <c r="C280" s="81" t="s">
        <v>351</v>
      </c>
      <c r="D280" s="76" t="s">
        <v>1155</v>
      </c>
      <c r="E280" s="82" t="s">
        <v>1156</v>
      </c>
      <c r="F280" s="76">
        <v>73.5</v>
      </c>
      <c r="G280" s="76" t="s">
        <v>1157</v>
      </c>
      <c r="H280" s="83" t="s">
        <v>1149</v>
      </c>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row>
    <row r="281" s="5" customFormat="1" ht="53" customHeight="1" spans="1:190">
      <c r="A281" s="33">
        <v>202</v>
      </c>
      <c r="B281" s="81" t="s">
        <v>1158</v>
      </c>
      <c r="C281" s="81" t="s">
        <v>351</v>
      </c>
      <c r="D281" s="76" t="s">
        <v>1159</v>
      </c>
      <c r="E281" s="82" t="s">
        <v>1160</v>
      </c>
      <c r="F281" s="76">
        <v>8.9</v>
      </c>
      <c r="G281" s="76" t="s">
        <v>1161</v>
      </c>
      <c r="H281" s="83" t="s">
        <v>1149</v>
      </c>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row>
    <row r="282" s="5" customFormat="1" ht="53" customHeight="1" spans="1:190">
      <c r="A282" s="33">
        <v>203</v>
      </c>
      <c r="B282" s="81" t="s">
        <v>1162</v>
      </c>
      <c r="C282" s="81" t="s">
        <v>319</v>
      </c>
      <c r="D282" s="76" t="s">
        <v>1163</v>
      </c>
      <c r="E282" s="82" t="s">
        <v>1164</v>
      </c>
      <c r="F282" s="76">
        <v>20.73</v>
      </c>
      <c r="G282" s="76" t="s">
        <v>1165</v>
      </c>
      <c r="H282" s="83" t="s">
        <v>1149</v>
      </c>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row>
    <row r="283" s="5" customFormat="1" ht="53" customHeight="1" spans="1:190">
      <c r="A283" s="33">
        <v>204</v>
      </c>
      <c r="B283" s="81" t="s">
        <v>1166</v>
      </c>
      <c r="C283" s="81" t="s">
        <v>319</v>
      </c>
      <c r="D283" s="76" t="s">
        <v>1167</v>
      </c>
      <c r="E283" s="82" t="s">
        <v>1168</v>
      </c>
      <c r="F283" s="76">
        <v>22.42</v>
      </c>
      <c r="G283" s="76" t="s">
        <v>1169</v>
      </c>
      <c r="H283" s="83" t="s">
        <v>1149</v>
      </c>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row>
    <row r="284" s="5" customFormat="1" ht="53" customHeight="1" spans="1:190">
      <c r="A284" s="33">
        <v>205</v>
      </c>
      <c r="B284" s="81" t="s">
        <v>1170</v>
      </c>
      <c r="C284" s="81" t="s">
        <v>691</v>
      </c>
      <c r="D284" s="76" t="s">
        <v>1171</v>
      </c>
      <c r="E284" s="82" t="s">
        <v>1172</v>
      </c>
      <c r="F284" s="76">
        <v>12</v>
      </c>
      <c r="G284" s="76" t="s">
        <v>1173</v>
      </c>
      <c r="H284" s="83" t="s">
        <v>1149</v>
      </c>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row>
    <row r="285" s="5" customFormat="1" ht="53" customHeight="1" spans="1:190">
      <c r="A285" s="33">
        <v>206</v>
      </c>
      <c r="B285" s="81" t="s">
        <v>1174</v>
      </c>
      <c r="C285" s="81" t="s">
        <v>351</v>
      </c>
      <c r="D285" s="76" t="s">
        <v>1175</v>
      </c>
      <c r="E285" s="82" t="s">
        <v>1176</v>
      </c>
      <c r="F285" s="76">
        <v>17</v>
      </c>
      <c r="G285" s="76" t="s">
        <v>1177</v>
      </c>
      <c r="H285" s="83" t="s">
        <v>1149</v>
      </c>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row>
    <row r="286" s="5" customFormat="1" ht="53" customHeight="1" spans="1:190">
      <c r="A286" s="33">
        <v>207</v>
      </c>
      <c r="B286" s="81" t="s">
        <v>1178</v>
      </c>
      <c r="C286" s="81" t="s">
        <v>351</v>
      </c>
      <c r="D286" s="76" t="s">
        <v>1179</v>
      </c>
      <c r="E286" s="82" t="s">
        <v>1180</v>
      </c>
      <c r="F286" s="76">
        <v>20</v>
      </c>
      <c r="G286" s="76" t="s">
        <v>1181</v>
      </c>
      <c r="H286" s="83" t="s">
        <v>1149</v>
      </c>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row>
    <row r="287" s="5" customFormat="1" ht="53" customHeight="1" spans="1:190">
      <c r="A287" s="33">
        <v>208</v>
      </c>
      <c r="B287" s="81" t="s">
        <v>1182</v>
      </c>
      <c r="C287" s="81" t="s">
        <v>351</v>
      </c>
      <c r="D287" s="76" t="s">
        <v>1179</v>
      </c>
      <c r="E287" s="82" t="s">
        <v>1183</v>
      </c>
      <c r="F287" s="76">
        <v>27</v>
      </c>
      <c r="G287" s="76" t="s">
        <v>1184</v>
      </c>
      <c r="H287" s="83" t="s">
        <v>1149</v>
      </c>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row>
    <row r="288" s="5" customFormat="1" ht="53" customHeight="1" spans="1:190">
      <c r="A288" s="33">
        <v>209</v>
      </c>
      <c r="B288" s="81" t="s">
        <v>1185</v>
      </c>
      <c r="C288" s="81" t="s">
        <v>351</v>
      </c>
      <c r="D288" s="76" t="s">
        <v>1186</v>
      </c>
      <c r="E288" s="82" t="s">
        <v>1187</v>
      </c>
      <c r="F288" s="76">
        <v>15</v>
      </c>
      <c r="G288" s="76" t="s">
        <v>1188</v>
      </c>
      <c r="H288" s="83" t="s">
        <v>1149</v>
      </c>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row>
    <row r="289" s="5" customFormat="1" ht="53" customHeight="1" spans="1:190">
      <c r="A289" s="33">
        <v>210</v>
      </c>
      <c r="B289" s="81" t="s">
        <v>1189</v>
      </c>
      <c r="C289" s="81" t="s">
        <v>351</v>
      </c>
      <c r="D289" s="76" t="s">
        <v>1190</v>
      </c>
      <c r="E289" s="82" t="s">
        <v>1191</v>
      </c>
      <c r="F289" s="76">
        <v>16</v>
      </c>
      <c r="G289" s="76" t="s">
        <v>1192</v>
      </c>
      <c r="H289" s="83" t="s">
        <v>1193</v>
      </c>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row>
    <row r="290" s="5" customFormat="1" ht="53" customHeight="1" spans="1:190">
      <c r="A290" s="33">
        <v>211</v>
      </c>
      <c r="B290" s="81" t="s">
        <v>1194</v>
      </c>
      <c r="C290" s="81" t="s">
        <v>351</v>
      </c>
      <c r="D290" s="76" t="s">
        <v>1195</v>
      </c>
      <c r="E290" s="82" t="s">
        <v>1196</v>
      </c>
      <c r="F290" s="76">
        <v>11.9</v>
      </c>
      <c r="G290" s="76" t="s">
        <v>1197</v>
      </c>
      <c r="H290" s="83" t="s">
        <v>1193</v>
      </c>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row>
    <row r="291" s="5" customFormat="1" ht="53" customHeight="1" spans="1:190">
      <c r="A291" s="33">
        <v>212</v>
      </c>
      <c r="B291" s="81" t="s">
        <v>1198</v>
      </c>
      <c r="C291" s="81" t="s">
        <v>351</v>
      </c>
      <c r="D291" s="76" t="s">
        <v>1199</v>
      </c>
      <c r="E291" s="82" t="s">
        <v>1200</v>
      </c>
      <c r="F291" s="76">
        <v>9.3</v>
      </c>
      <c r="G291" s="76" t="s">
        <v>1201</v>
      </c>
      <c r="H291" s="83" t="s">
        <v>1193</v>
      </c>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row>
    <row r="292" s="5" customFormat="1" ht="53" customHeight="1" spans="1:190">
      <c r="A292" s="33">
        <v>213</v>
      </c>
      <c r="B292" s="81" t="s">
        <v>1202</v>
      </c>
      <c r="C292" s="81" t="s">
        <v>351</v>
      </c>
      <c r="D292" s="76" t="s">
        <v>1203</v>
      </c>
      <c r="E292" s="82" t="s">
        <v>1204</v>
      </c>
      <c r="F292" s="76">
        <v>51.6</v>
      </c>
      <c r="G292" s="76" t="s">
        <v>1205</v>
      </c>
      <c r="H292" s="83" t="s">
        <v>1193</v>
      </c>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row>
    <row r="293" s="5" customFormat="1" ht="53" customHeight="1" spans="1:190">
      <c r="A293" s="33">
        <v>214</v>
      </c>
      <c r="B293" s="81" t="s">
        <v>1206</v>
      </c>
      <c r="C293" s="81" t="s">
        <v>351</v>
      </c>
      <c r="D293" s="76" t="s">
        <v>1207</v>
      </c>
      <c r="E293" s="82" t="s">
        <v>1208</v>
      </c>
      <c r="F293" s="76">
        <v>53.6</v>
      </c>
      <c r="G293" s="76" t="s">
        <v>1209</v>
      </c>
      <c r="H293" s="83" t="s">
        <v>1193</v>
      </c>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row>
    <row r="294" s="5" customFormat="1" ht="53" customHeight="1" spans="1:190">
      <c r="A294" s="33">
        <v>215</v>
      </c>
      <c r="B294" s="81" t="s">
        <v>1210</v>
      </c>
      <c r="C294" s="81" t="s">
        <v>351</v>
      </c>
      <c r="D294" s="76" t="s">
        <v>1211</v>
      </c>
      <c r="E294" s="82" t="s">
        <v>1212</v>
      </c>
      <c r="F294" s="76">
        <v>15.6</v>
      </c>
      <c r="G294" s="76" t="s">
        <v>1213</v>
      </c>
      <c r="H294" s="83" t="s">
        <v>1193</v>
      </c>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row>
    <row r="295" s="5" customFormat="1" ht="53" customHeight="1" spans="1:190">
      <c r="A295" s="33">
        <v>216</v>
      </c>
      <c r="B295" s="81" t="s">
        <v>1214</v>
      </c>
      <c r="C295" s="81" t="s">
        <v>495</v>
      </c>
      <c r="D295" s="76" t="s">
        <v>1215</v>
      </c>
      <c r="E295" s="82" t="s">
        <v>1216</v>
      </c>
      <c r="F295" s="76">
        <v>11.18</v>
      </c>
      <c r="G295" s="76" t="s">
        <v>1217</v>
      </c>
      <c r="H295" s="83" t="s">
        <v>1193</v>
      </c>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row>
    <row r="296" s="5" customFormat="1" ht="53" customHeight="1" spans="1:190">
      <c r="A296" s="33">
        <v>217</v>
      </c>
      <c r="B296" s="81" t="s">
        <v>1218</v>
      </c>
      <c r="C296" s="81" t="s">
        <v>351</v>
      </c>
      <c r="D296" s="76" t="s">
        <v>1219</v>
      </c>
      <c r="E296" s="82" t="s">
        <v>1220</v>
      </c>
      <c r="F296" s="76">
        <v>11.5</v>
      </c>
      <c r="G296" s="76" t="s">
        <v>1221</v>
      </c>
      <c r="H296" s="83" t="s">
        <v>1193</v>
      </c>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row>
    <row r="297" s="5" customFormat="1" ht="53" customHeight="1" spans="1:190">
      <c r="A297" s="33">
        <v>218</v>
      </c>
      <c r="B297" s="81" t="s">
        <v>1222</v>
      </c>
      <c r="C297" s="81" t="s">
        <v>351</v>
      </c>
      <c r="D297" s="76" t="s">
        <v>1223</v>
      </c>
      <c r="E297" s="82" t="s">
        <v>1224</v>
      </c>
      <c r="F297" s="76">
        <v>12</v>
      </c>
      <c r="G297" s="76" t="s">
        <v>1225</v>
      </c>
      <c r="H297" s="83" t="s">
        <v>1193</v>
      </c>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row>
    <row r="298" s="5" customFormat="1" ht="53" customHeight="1" spans="1:190">
      <c r="A298" s="33">
        <v>219</v>
      </c>
      <c r="B298" s="81" t="s">
        <v>1226</v>
      </c>
      <c r="C298" s="81" t="s">
        <v>351</v>
      </c>
      <c r="D298" s="76" t="s">
        <v>1227</v>
      </c>
      <c r="E298" s="82" t="s">
        <v>1228</v>
      </c>
      <c r="F298" s="76">
        <v>9.4</v>
      </c>
      <c r="G298" s="76" t="s">
        <v>1229</v>
      </c>
      <c r="H298" s="83" t="s">
        <v>1193</v>
      </c>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row>
    <row r="299" s="5" customFormat="1" ht="53" customHeight="1" spans="1:190">
      <c r="A299" s="33">
        <v>220</v>
      </c>
      <c r="B299" s="81" t="s">
        <v>1230</v>
      </c>
      <c r="C299" s="81" t="s">
        <v>351</v>
      </c>
      <c r="D299" s="76" t="s">
        <v>1231</v>
      </c>
      <c r="E299" s="82" t="s">
        <v>1232</v>
      </c>
      <c r="F299" s="76">
        <v>17</v>
      </c>
      <c r="G299" s="76" t="s">
        <v>1233</v>
      </c>
      <c r="H299" s="83" t="s">
        <v>1193</v>
      </c>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row>
    <row r="300" s="5" customFormat="1" ht="53" customHeight="1" spans="1:190">
      <c r="A300" s="33">
        <v>221</v>
      </c>
      <c r="B300" s="81" t="s">
        <v>1234</v>
      </c>
      <c r="C300" s="81" t="s">
        <v>351</v>
      </c>
      <c r="D300" s="76" t="s">
        <v>1235</v>
      </c>
      <c r="E300" s="82" t="s">
        <v>1236</v>
      </c>
      <c r="F300" s="76">
        <v>9.4</v>
      </c>
      <c r="G300" s="76" t="s">
        <v>1237</v>
      </c>
      <c r="H300" s="83" t="s">
        <v>1193</v>
      </c>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row>
    <row r="301" s="5" customFormat="1" ht="53" customHeight="1" spans="1:190">
      <c r="A301" s="33">
        <v>222</v>
      </c>
      <c r="B301" s="81" t="s">
        <v>1238</v>
      </c>
      <c r="C301" s="81" t="s">
        <v>394</v>
      </c>
      <c r="D301" s="76" t="s">
        <v>1239</v>
      </c>
      <c r="E301" s="82" t="s">
        <v>1240</v>
      </c>
      <c r="F301" s="76">
        <v>7.65</v>
      </c>
      <c r="G301" s="76" t="s">
        <v>1241</v>
      </c>
      <c r="H301" s="83" t="s">
        <v>1242</v>
      </c>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row>
    <row r="302" s="5" customFormat="1" ht="53" customHeight="1" spans="1:190">
      <c r="A302" s="33">
        <v>223</v>
      </c>
      <c r="B302" s="81" t="s">
        <v>1243</v>
      </c>
      <c r="C302" s="81" t="s">
        <v>1244</v>
      </c>
      <c r="D302" s="76" t="s">
        <v>1245</v>
      </c>
      <c r="E302" s="82" t="s">
        <v>1246</v>
      </c>
      <c r="F302" s="76">
        <v>5.11</v>
      </c>
      <c r="G302" s="76" t="s">
        <v>1247</v>
      </c>
      <c r="H302" s="83" t="s">
        <v>1242</v>
      </c>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row>
    <row r="303" s="5" customFormat="1" ht="53" customHeight="1" spans="1:190">
      <c r="A303" s="33">
        <v>224</v>
      </c>
      <c r="B303" s="81" t="s">
        <v>1248</v>
      </c>
      <c r="C303" s="81" t="s">
        <v>1244</v>
      </c>
      <c r="D303" s="76" t="s">
        <v>1249</v>
      </c>
      <c r="E303" s="82" t="s">
        <v>1250</v>
      </c>
      <c r="F303" s="76">
        <v>9.94</v>
      </c>
      <c r="G303" s="76" t="s">
        <v>1251</v>
      </c>
      <c r="H303" s="83" t="s">
        <v>1242</v>
      </c>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row>
    <row r="304" s="5" customFormat="1" ht="53" customHeight="1" spans="1:190">
      <c r="A304" s="33">
        <v>225</v>
      </c>
      <c r="B304" s="81" t="s">
        <v>1252</v>
      </c>
      <c r="C304" s="81" t="s">
        <v>351</v>
      </c>
      <c r="D304" s="76" t="s">
        <v>1253</v>
      </c>
      <c r="E304" s="82" t="s">
        <v>1254</v>
      </c>
      <c r="F304" s="76">
        <v>9</v>
      </c>
      <c r="G304" s="76" t="s">
        <v>1255</v>
      </c>
      <c r="H304" s="83" t="s">
        <v>1256</v>
      </c>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row>
    <row r="305" s="5" customFormat="1" ht="53" customHeight="1" spans="1:190">
      <c r="A305" s="33">
        <v>226</v>
      </c>
      <c r="B305" s="81" t="s">
        <v>1257</v>
      </c>
      <c r="C305" s="81" t="s">
        <v>351</v>
      </c>
      <c r="D305" s="76" t="s">
        <v>1258</v>
      </c>
      <c r="E305" s="82" t="s">
        <v>1259</v>
      </c>
      <c r="F305" s="76">
        <v>8</v>
      </c>
      <c r="G305" s="76" t="s">
        <v>1260</v>
      </c>
      <c r="H305" s="83" t="s">
        <v>1256</v>
      </c>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row>
    <row r="306" s="5" customFormat="1" ht="53" customHeight="1" spans="1:190">
      <c r="A306" s="33">
        <v>227</v>
      </c>
      <c r="B306" s="81" t="s">
        <v>1261</v>
      </c>
      <c r="C306" s="81" t="s">
        <v>351</v>
      </c>
      <c r="D306" s="76" t="s">
        <v>1262</v>
      </c>
      <c r="E306" s="82" t="s">
        <v>1263</v>
      </c>
      <c r="F306" s="76">
        <v>14</v>
      </c>
      <c r="G306" s="76" t="s">
        <v>1264</v>
      </c>
      <c r="H306" s="83" t="s">
        <v>1256</v>
      </c>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row>
    <row r="307" s="5" customFormat="1" ht="53" customHeight="1" spans="1:190">
      <c r="A307" s="33">
        <v>228</v>
      </c>
      <c r="B307" s="81" t="s">
        <v>1265</v>
      </c>
      <c r="C307" s="81" t="s">
        <v>1244</v>
      </c>
      <c r="D307" s="76" t="s">
        <v>1266</v>
      </c>
      <c r="E307" s="82" t="s">
        <v>1267</v>
      </c>
      <c r="F307" s="76">
        <v>57.65</v>
      </c>
      <c r="G307" s="76" t="s">
        <v>1268</v>
      </c>
      <c r="H307" s="83" t="s">
        <v>1256</v>
      </c>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row>
    <row r="308" s="5" customFormat="1" ht="53" customHeight="1" spans="1:190">
      <c r="A308" s="33">
        <v>229</v>
      </c>
      <c r="B308" s="81" t="s">
        <v>1269</v>
      </c>
      <c r="C308" s="81" t="s">
        <v>319</v>
      </c>
      <c r="D308" s="76" t="s">
        <v>1270</v>
      </c>
      <c r="E308" s="82" t="s">
        <v>1271</v>
      </c>
      <c r="F308" s="76">
        <v>7.62</v>
      </c>
      <c r="G308" s="76" t="s">
        <v>1272</v>
      </c>
      <c r="H308" s="83" t="s">
        <v>1256</v>
      </c>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row>
    <row r="309" s="5" customFormat="1" ht="53" customHeight="1" spans="1:190">
      <c r="A309" s="33">
        <v>230</v>
      </c>
      <c r="B309" s="81" t="s">
        <v>1273</v>
      </c>
      <c r="C309" s="81" t="s">
        <v>319</v>
      </c>
      <c r="D309" s="76" t="s">
        <v>1274</v>
      </c>
      <c r="E309" s="82" t="s">
        <v>1275</v>
      </c>
      <c r="F309" s="76">
        <v>8.19</v>
      </c>
      <c r="G309" s="76" t="s">
        <v>1276</v>
      </c>
      <c r="H309" s="83" t="s">
        <v>1256</v>
      </c>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row>
    <row r="310" s="5" customFormat="1" ht="53" customHeight="1" spans="1:190">
      <c r="A310" s="33">
        <v>231</v>
      </c>
      <c r="B310" s="81" t="s">
        <v>1277</v>
      </c>
      <c r="C310" s="81" t="s">
        <v>319</v>
      </c>
      <c r="D310" s="76" t="s">
        <v>1278</v>
      </c>
      <c r="E310" s="82" t="s">
        <v>1279</v>
      </c>
      <c r="F310" s="76">
        <v>7.05</v>
      </c>
      <c r="G310" s="76" t="s">
        <v>1280</v>
      </c>
      <c r="H310" s="83" t="s">
        <v>1256</v>
      </c>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row>
    <row r="311" s="5" customFormat="1" ht="53" customHeight="1" spans="1:190">
      <c r="A311" s="33">
        <v>232</v>
      </c>
      <c r="B311" s="81" t="s">
        <v>1281</v>
      </c>
      <c r="C311" s="81" t="s">
        <v>351</v>
      </c>
      <c r="D311" s="76" t="s">
        <v>1282</v>
      </c>
      <c r="E311" s="82" t="s">
        <v>1283</v>
      </c>
      <c r="F311" s="76">
        <v>15.6</v>
      </c>
      <c r="G311" s="76" t="s">
        <v>1284</v>
      </c>
      <c r="H311" s="83" t="s">
        <v>1256</v>
      </c>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row>
    <row r="312" s="5" customFormat="1" ht="53" customHeight="1" spans="1:190">
      <c r="A312" s="33">
        <v>233</v>
      </c>
      <c r="B312" s="81" t="s">
        <v>1285</v>
      </c>
      <c r="C312" s="81" t="s">
        <v>1244</v>
      </c>
      <c r="D312" s="76" t="s">
        <v>1286</v>
      </c>
      <c r="E312" s="82" t="s">
        <v>1287</v>
      </c>
      <c r="F312" s="76">
        <v>17.89</v>
      </c>
      <c r="G312" s="76" t="s">
        <v>1288</v>
      </c>
      <c r="H312" s="83" t="s">
        <v>1256</v>
      </c>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row>
    <row r="313" s="5" customFormat="1" ht="53" customHeight="1" spans="1:190">
      <c r="A313" s="33">
        <v>234</v>
      </c>
      <c r="B313" s="84" t="s">
        <v>1289</v>
      </c>
      <c r="C313" s="84" t="s">
        <v>1290</v>
      </c>
      <c r="D313" s="84" t="s">
        <v>1291</v>
      </c>
      <c r="E313" s="84" t="s">
        <v>1292</v>
      </c>
      <c r="F313" s="76">
        <v>7360</v>
      </c>
      <c r="G313" s="85" t="s">
        <v>1293</v>
      </c>
      <c r="H313" s="77">
        <v>45734</v>
      </c>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row>
    <row r="314" s="5" customFormat="1" ht="53" customHeight="1" spans="1:190">
      <c r="A314" s="33">
        <v>235</v>
      </c>
      <c r="B314" s="81" t="s">
        <v>1294</v>
      </c>
      <c r="C314" s="81" t="s">
        <v>351</v>
      </c>
      <c r="D314" s="76" t="s">
        <v>1295</v>
      </c>
      <c r="E314" s="82" t="s">
        <v>1296</v>
      </c>
      <c r="F314" s="76">
        <v>8.5</v>
      </c>
      <c r="G314" s="76" t="s">
        <v>1297</v>
      </c>
      <c r="H314" s="83" t="s">
        <v>1298</v>
      </c>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row>
    <row r="315" s="5" customFormat="1" ht="53" customHeight="1" spans="1:190">
      <c r="A315" s="33">
        <v>236</v>
      </c>
      <c r="B315" s="81" t="s">
        <v>1299</v>
      </c>
      <c r="C315" s="81" t="s">
        <v>691</v>
      </c>
      <c r="D315" s="76" t="s">
        <v>1300</v>
      </c>
      <c r="E315" s="82" t="s">
        <v>1301</v>
      </c>
      <c r="F315" s="76">
        <v>20</v>
      </c>
      <c r="G315" s="76" t="s">
        <v>1302</v>
      </c>
      <c r="H315" s="83" t="s">
        <v>1298</v>
      </c>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row>
    <row r="316" s="5" customFormat="1" ht="53" customHeight="1" spans="1:190">
      <c r="A316" s="33">
        <v>237</v>
      </c>
      <c r="B316" s="81" t="s">
        <v>1303</v>
      </c>
      <c r="C316" s="81" t="s">
        <v>691</v>
      </c>
      <c r="D316" s="76" t="s">
        <v>1304</v>
      </c>
      <c r="E316" s="82" t="s">
        <v>1305</v>
      </c>
      <c r="F316" s="76">
        <v>10</v>
      </c>
      <c r="G316" s="76" t="s">
        <v>1306</v>
      </c>
      <c r="H316" s="83" t="s">
        <v>1307</v>
      </c>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row>
    <row r="317" s="5" customFormat="1" ht="53" customHeight="1" spans="1:190">
      <c r="A317" s="33">
        <v>238</v>
      </c>
      <c r="B317" s="81" t="s">
        <v>1308</v>
      </c>
      <c r="C317" s="81" t="s">
        <v>1244</v>
      </c>
      <c r="D317" s="76" t="s">
        <v>1309</v>
      </c>
      <c r="E317" s="82" t="s">
        <v>1310</v>
      </c>
      <c r="F317" s="76">
        <v>10.22</v>
      </c>
      <c r="G317" s="76" t="s">
        <v>1311</v>
      </c>
      <c r="H317" s="83" t="s">
        <v>1307</v>
      </c>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row>
    <row r="318" s="5" customFormat="1" ht="53" customHeight="1" spans="1:190">
      <c r="A318" s="33">
        <v>239</v>
      </c>
      <c r="B318" s="81" t="s">
        <v>1312</v>
      </c>
      <c r="C318" s="81" t="s">
        <v>1244</v>
      </c>
      <c r="D318" s="76" t="s">
        <v>1313</v>
      </c>
      <c r="E318" s="82" t="s">
        <v>1314</v>
      </c>
      <c r="F318" s="76">
        <v>10.22</v>
      </c>
      <c r="G318" s="76" t="s">
        <v>1315</v>
      </c>
      <c r="H318" s="83" t="s">
        <v>1307</v>
      </c>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row>
    <row r="319" s="5" customFormat="1" ht="53" customHeight="1" spans="1:190">
      <c r="A319" s="33">
        <v>240</v>
      </c>
      <c r="B319" s="81" t="s">
        <v>1316</v>
      </c>
      <c r="C319" s="81" t="s">
        <v>1317</v>
      </c>
      <c r="D319" s="76" t="s">
        <v>1318</v>
      </c>
      <c r="E319" s="82" t="s">
        <v>1319</v>
      </c>
      <c r="F319" s="76">
        <v>9.92</v>
      </c>
      <c r="G319" s="76" t="s">
        <v>1320</v>
      </c>
      <c r="H319" s="83" t="s">
        <v>1321</v>
      </c>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row>
    <row r="320" s="5" customFormat="1" ht="53" customHeight="1" spans="1:190">
      <c r="A320" s="33">
        <v>241</v>
      </c>
      <c r="B320" s="81" t="s">
        <v>1322</v>
      </c>
      <c r="C320" s="81" t="s">
        <v>1323</v>
      </c>
      <c r="D320" s="76" t="s">
        <v>1324</v>
      </c>
      <c r="E320" s="82" t="s">
        <v>1325</v>
      </c>
      <c r="F320" s="76">
        <v>12.92</v>
      </c>
      <c r="G320" s="76" t="s">
        <v>1326</v>
      </c>
      <c r="H320" s="83" t="s">
        <v>1321</v>
      </c>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row>
    <row r="321" s="5" customFormat="1" ht="53" customHeight="1" spans="1:190">
      <c r="A321" s="33">
        <v>242</v>
      </c>
      <c r="B321" s="81" t="s">
        <v>1327</v>
      </c>
      <c r="C321" s="81" t="s">
        <v>1323</v>
      </c>
      <c r="D321" s="76" t="s">
        <v>1328</v>
      </c>
      <c r="E321" s="82" t="s">
        <v>1329</v>
      </c>
      <c r="F321" s="76">
        <v>14.89</v>
      </c>
      <c r="G321" s="76" t="s">
        <v>1330</v>
      </c>
      <c r="H321" s="83" t="s">
        <v>1321</v>
      </c>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row>
    <row r="322" s="5" customFormat="1" ht="53" customHeight="1" spans="1:190">
      <c r="A322" s="33">
        <v>243</v>
      </c>
      <c r="B322" s="81" t="s">
        <v>1331</v>
      </c>
      <c r="C322" s="81" t="s">
        <v>691</v>
      </c>
      <c r="D322" s="76" t="s">
        <v>1332</v>
      </c>
      <c r="E322" s="82" t="s">
        <v>1333</v>
      </c>
      <c r="F322" s="76">
        <v>15</v>
      </c>
      <c r="G322" s="76" t="s">
        <v>1334</v>
      </c>
      <c r="H322" s="83" t="s">
        <v>1321</v>
      </c>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row>
    <row r="323" s="5" customFormat="1" ht="53" customHeight="1" spans="1:190">
      <c r="A323" s="33">
        <v>244</v>
      </c>
      <c r="B323" s="81" t="s">
        <v>1335</v>
      </c>
      <c r="C323" s="81" t="s">
        <v>319</v>
      </c>
      <c r="D323" s="76" t="s">
        <v>1336</v>
      </c>
      <c r="E323" s="82" t="s">
        <v>1337</v>
      </c>
      <c r="F323" s="76">
        <v>19.27</v>
      </c>
      <c r="G323" s="76" t="s">
        <v>1338</v>
      </c>
      <c r="H323" s="83" t="s">
        <v>1321</v>
      </c>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row>
    <row r="324" s="5" customFormat="1" ht="53" customHeight="1" spans="1:190">
      <c r="A324" s="33">
        <v>245</v>
      </c>
      <c r="B324" s="81" t="s">
        <v>1339</v>
      </c>
      <c r="C324" s="81" t="s">
        <v>1340</v>
      </c>
      <c r="D324" s="76" t="s">
        <v>1341</v>
      </c>
      <c r="E324" s="82" t="s">
        <v>1342</v>
      </c>
      <c r="F324" s="76">
        <v>85</v>
      </c>
      <c r="G324" s="76" t="s">
        <v>1343</v>
      </c>
      <c r="H324" s="83" t="s">
        <v>1321</v>
      </c>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row>
    <row r="325" s="5" customFormat="1" ht="53" customHeight="1" spans="1:190">
      <c r="A325" s="33">
        <v>246</v>
      </c>
      <c r="B325" s="81" t="s">
        <v>1344</v>
      </c>
      <c r="C325" s="81" t="s">
        <v>351</v>
      </c>
      <c r="D325" s="76" t="s">
        <v>1345</v>
      </c>
      <c r="E325" s="82" t="s">
        <v>1346</v>
      </c>
      <c r="F325" s="76">
        <v>17</v>
      </c>
      <c r="G325" s="76" t="s">
        <v>1347</v>
      </c>
      <c r="H325" s="83" t="s">
        <v>1321</v>
      </c>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row>
    <row r="326" s="5" customFormat="1" ht="53" customHeight="1" spans="1:190">
      <c r="A326" s="33">
        <v>247</v>
      </c>
      <c r="B326" s="81" t="s">
        <v>1348</v>
      </c>
      <c r="C326" s="81" t="s">
        <v>1141</v>
      </c>
      <c r="D326" s="76" t="s">
        <v>1349</v>
      </c>
      <c r="E326" s="82" t="s">
        <v>1350</v>
      </c>
      <c r="F326" s="76">
        <v>7.99</v>
      </c>
      <c r="G326" s="76" t="s">
        <v>1351</v>
      </c>
      <c r="H326" s="83" t="s">
        <v>1321</v>
      </c>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row>
    <row r="327" s="5" customFormat="1" ht="53" customHeight="1" spans="1:190">
      <c r="A327" s="33">
        <v>248</v>
      </c>
      <c r="B327" s="81" t="s">
        <v>1352</v>
      </c>
      <c r="C327" s="81" t="s">
        <v>1141</v>
      </c>
      <c r="D327" s="76" t="s">
        <v>1353</v>
      </c>
      <c r="E327" s="82" t="s">
        <v>1354</v>
      </c>
      <c r="F327" s="76">
        <v>9.59</v>
      </c>
      <c r="G327" s="76" t="s">
        <v>1355</v>
      </c>
      <c r="H327" s="83" t="s">
        <v>1321</v>
      </c>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row>
    <row r="328" s="5" customFormat="1" ht="53" customHeight="1" spans="1:190">
      <c r="A328" s="33">
        <v>249</v>
      </c>
      <c r="B328" s="81" t="s">
        <v>1356</v>
      </c>
      <c r="C328" s="81" t="s">
        <v>1141</v>
      </c>
      <c r="D328" s="76" t="s">
        <v>1357</v>
      </c>
      <c r="E328" s="82" t="s">
        <v>1358</v>
      </c>
      <c r="F328" s="76">
        <v>9.59</v>
      </c>
      <c r="G328" s="76" t="s">
        <v>1359</v>
      </c>
      <c r="H328" s="83" t="s">
        <v>1321</v>
      </c>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row>
    <row r="329" s="5" customFormat="1" ht="53" customHeight="1" spans="1:190">
      <c r="A329" s="33">
        <v>250</v>
      </c>
      <c r="B329" s="49" t="s">
        <v>1360</v>
      </c>
      <c r="C329" s="49" t="s">
        <v>1361</v>
      </c>
      <c r="D329" s="49" t="s">
        <v>1362</v>
      </c>
      <c r="E329" s="38" t="s">
        <v>1363</v>
      </c>
      <c r="F329" s="76">
        <v>2000</v>
      </c>
      <c r="G329" s="75" t="s">
        <v>1364</v>
      </c>
      <c r="H329" s="53">
        <v>45740</v>
      </c>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row>
    <row r="330" s="5" customFormat="1" ht="53" customHeight="1" spans="1:190">
      <c r="A330" s="33">
        <v>251</v>
      </c>
      <c r="B330" s="49" t="s">
        <v>1365</v>
      </c>
      <c r="C330" s="49" t="s">
        <v>1366</v>
      </c>
      <c r="D330" s="49" t="s">
        <v>1362</v>
      </c>
      <c r="E330" s="38" t="s">
        <v>1367</v>
      </c>
      <c r="F330" s="76">
        <v>2000</v>
      </c>
      <c r="G330" s="75" t="s">
        <v>1368</v>
      </c>
      <c r="H330" s="53">
        <v>45740</v>
      </c>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row>
    <row r="331" s="5" customFormat="1" ht="53" customHeight="1" spans="1:190">
      <c r="A331" s="33">
        <v>252</v>
      </c>
      <c r="B331" s="49" t="s">
        <v>1369</v>
      </c>
      <c r="C331" s="49" t="s">
        <v>1370</v>
      </c>
      <c r="D331" s="49" t="s">
        <v>1362</v>
      </c>
      <c r="E331" s="38" t="s">
        <v>1371</v>
      </c>
      <c r="F331" s="76">
        <v>3000</v>
      </c>
      <c r="G331" s="75" t="s">
        <v>1372</v>
      </c>
      <c r="H331" s="53">
        <v>45740</v>
      </c>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row>
    <row r="332" s="5" customFormat="1" ht="53" customHeight="1" spans="1:190">
      <c r="A332" s="33">
        <v>253</v>
      </c>
      <c r="B332" s="81" t="s">
        <v>1373</v>
      </c>
      <c r="C332" s="81" t="s">
        <v>1374</v>
      </c>
      <c r="D332" s="76" t="s">
        <v>1375</v>
      </c>
      <c r="E332" s="82" t="s">
        <v>1376</v>
      </c>
      <c r="F332" s="76">
        <v>7</v>
      </c>
      <c r="G332" s="76" t="s">
        <v>1377</v>
      </c>
      <c r="H332" s="83" t="s">
        <v>1378</v>
      </c>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row>
    <row r="333" s="5" customFormat="1" ht="53" customHeight="1" spans="1:190">
      <c r="A333" s="33">
        <v>254</v>
      </c>
      <c r="B333" s="81" t="s">
        <v>1379</v>
      </c>
      <c r="C333" s="81" t="s">
        <v>691</v>
      </c>
      <c r="D333" s="76" t="s">
        <v>1380</v>
      </c>
      <c r="E333" s="82" t="s">
        <v>1381</v>
      </c>
      <c r="F333" s="76">
        <v>37</v>
      </c>
      <c r="G333" s="76" t="s">
        <v>1382</v>
      </c>
      <c r="H333" s="83" t="s">
        <v>1383</v>
      </c>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row>
    <row r="334" s="5" customFormat="1" ht="53" customHeight="1" spans="1:190">
      <c r="A334" s="33">
        <v>255</v>
      </c>
      <c r="B334" s="81" t="s">
        <v>1384</v>
      </c>
      <c r="C334" s="81" t="s">
        <v>351</v>
      </c>
      <c r="D334" s="76" t="s">
        <v>1385</v>
      </c>
      <c r="E334" s="82" t="s">
        <v>1386</v>
      </c>
      <c r="F334" s="76">
        <v>10.7</v>
      </c>
      <c r="G334" s="76" t="s">
        <v>1387</v>
      </c>
      <c r="H334" s="83" t="s">
        <v>1383</v>
      </c>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row>
    <row r="335" s="5" customFormat="1" ht="53" customHeight="1" spans="1:190">
      <c r="A335" s="33">
        <v>256</v>
      </c>
      <c r="B335" s="81" t="s">
        <v>1388</v>
      </c>
      <c r="C335" s="81" t="s">
        <v>351</v>
      </c>
      <c r="D335" s="76" t="s">
        <v>1389</v>
      </c>
      <c r="E335" s="82" t="s">
        <v>1390</v>
      </c>
      <c r="F335" s="76">
        <v>10.7</v>
      </c>
      <c r="G335" s="76" t="s">
        <v>1391</v>
      </c>
      <c r="H335" s="83" t="s">
        <v>1383</v>
      </c>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row>
    <row r="336" s="5" customFormat="1" ht="53" customHeight="1" spans="1:190">
      <c r="A336" s="33">
        <v>257</v>
      </c>
      <c r="B336" s="81" t="s">
        <v>1392</v>
      </c>
      <c r="C336" s="81" t="s">
        <v>351</v>
      </c>
      <c r="D336" s="76" t="s">
        <v>1393</v>
      </c>
      <c r="E336" s="82" t="s">
        <v>1394</v>
      </c>
      <c r="F336" s="76">
        <v>8.95</v>
      </c>
      <c r="G336" s="76" t="s">
        <v>1395</v>
      </c>
      <c r="H336" s="83" t="s">
        <v>1383</v>
      </c>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row>
    <row r="337" s="5" customFormat="1" ht="53" customHeight="1" spans="1:190">
      <c r="A337" s="33">
        <v>258</v>
      </c>
      <c r="B337" s="81" t="s">
        <v>1396</v>
      </c>
      <c r="C337" s="81" t="s">
        <v>351</v>
      </c>
      <c r="D337" s="76" t="s">
        <v>1397</v>
      </c>
      <c r="E337" s="82" t="s">
        <v>1398</v>
      </c>
      <c r="F337" s="76">
        <v>14.5</v>
      </c>
      <c r="G337" s="76" t="s">
        <v>1399</v>
      </c>
      <c r="H337" s="83" t="s">
        <v>1383</v>
      </c>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row>
    <row r="338" s="5" customFormat="1" ht="53" customHeight="1" spans="1:190">
      <c r="A338" s="33">
        <v>259</v>
      </c>
      <c r="B338" s="81" t="s">
        <v>1400</v>
      </c>
      <c r="C338" s="81" t="s">
        <v>1401</v>
      </c>
      <c r="D338" s="76" t="s">
        <v>1402</v>
      </c>
      <c r="E338" s="82" t="s">
        <v>1403</v>
      </c>
      <c r="F338" s="76">
        <v>160</v>
      </c>
      <c r="G338" s="76" t="s">
        <v>1404</v>
      </c>
      <c r="H338" s="83" t="s">
        <v>1383</v>
      </c>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row>
    <row r="339" s="5" customFormat="1" ht="53" customHeight="1" spans="1:190">
      <c r="A339" s="33">
        <v>260</v>
      </c>
      <c r="B339" s="81" t="s">
        <v>1405</v>
      </c>
      <c r="C339" s="81" t="s">
        <v>351</v>
      </c>
      <c r="D339" s="76" t="s">
        <v>1406</v>
      </c>
      <c r="E339" s="82" t="s">
        <v>1407</v>
      </c>
      <c r="F339" s="76">
        <v>7.1</v>
      </c>
      <c r="G339" s="76" t="s">
        <v>1408</v>
      </c>
      <c r="H339" s="83" t="s">
        <v>1383</v>
      </c>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row>
    <row r="340" s="5" customFormat="1" ht="53" customHeight="1" spans="1:190">
      <c r="A340" s="33">
        <v>261</v>
      </c>
      <c r="B340" s="81" t="s">
        <v>1409</v>
      </c>
      <c r="C340" s="81" t="s">
        <v>351</v>
      </c>
      <c r="D340" s="76" t="s">
        <v>1410</v>
      </c>
      <c r="E340" s="82" t="s">
        <v>1411</v>
      </c>
      <c r="F340" s="76">
        <v>17.7</v>
      </c>
      <c r="G340" s="76" t="s">
        <v>1412</v>
      </c>
      <c r="H340" s="83" t="s">
        <v>1383</v>
      </c>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row>
    <row r="341" s="5" customFormat="1" ht="53" customHeight="1" spans="1:190">
      <c r="A341" s="33">
        <v>262</v>
      </c>
      <c r="B341" s="81" t="s">
        <v>1413</v>
      </c>
      <c r="C341" s="81" t="s">
        <v>351</v>
      </c>
      <c r="D341" s="76" t="s">
        <v>1414</v>
      </c>
      <c r="E341" s="82" t="s">
        <v>1415</v>
      </c>
      <c r="F341" s="76">
        <v>11.4</v>
      </c>
      <c r="G341" s="76" t="s">
        <v>1416</v>
      </c>
      <c r="H341" s="83" t="s">
        <v>1383</v>
      </c>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row>
    <row r="342" s="5" customFormat="1" ht="53" customHeight="1" spans="1:190">
      <c r="A342" s="33">
        <v>263</v>
      </c>
      <c r="B342" s="81" t="s">
        <v>1417</v>
      </c>
      <c r="C342" s="81" t="s">
        <v>351</v>
      </c>
      <c r="D342" s="76" t="s">
        <v>1418</v>
      </c>
      <c r="E342" s="82" t="s">
        <v>1419</v>
      </c>
      <c r="F342" s="76">
        <v>12.8</v>
      </c>
      <c r="G342" s="76" t="s">
        <v>1420</v>
      </c>
      <c r="H342" s="83" t="s">
        <v>1383</v>
      </c>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row>
    <row r="343" s="5" customFormat="1" ht="53" customHeight="1" spans="1:190">
      <c r="A343" s="33">
        <v>264</v>
      </c>
      <c r="B343" s="49" t="s">
        <v>1421</v>
      </c>
      <c r="C343" s="49" t="s">
        <v>1422</v>
      </c>
      <c r="D343" s="49" t="s">
        <v>1362</v>
      </c>
      <c r="E343" s="38" t="s">
        <v>1423</v>
      </c>
      <c r="F343" s="76">
        <v>2000</v>
      </c>
      <c r="G343" s="75" t="s">
        <v>1424</v>
      </c>
      <c r="H343" s="53">
        <v>45742</v>
      </c>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row>
    <row r="344" s="5" customFormat="1" ht="53" customHeight="1" spans="1:190">
      <c r="A344" s="33">
        <v>265</v>
      </c>
      <c r="B344" s="79" t="s">
        <v>1425</v>
      </c>
      <c r="C344" s="79" t="s">
        <v>1426</v>
      </c>
      <c r="D344" s="79" t="s">
        <v>1427</v>
      </c>
      <c r="E344" s="79" t="s">
        <v>1428</v>
      </c>
      <c r="F344" s="76">
        <v>40000</v>
      </c>
      <c r="G344" s="80" t="s">
        <v>1429</v>
      </c>
      <c r="H344" s="86">
        <v>45742</v>
      </c>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row>
    <row r="345" s="5" customFormat="1" ht="53" customHeight="1" spans="1:190">
      <c r="A345" s="33">
        <v>266</v>
      </c>
      <c r="B345" s="71" t="s">
        <v>1430</v>
      </c>
      <c r="C345" s="74" t="s">
        <v>1431</v>
      </c>
      <c r="D345" s="71" t="s">
        <v>1432</v>
      </c>
      <c r="E345" s="71" t="s">
        <v>1433</v>
      </c>
      <c r="F345" s="76">
        <v>1600</v>
      </c>
      <c r="G345" s="76" t="s">
        <v>1434</v>
      </c>
      <c r="H345" s="77">
        <v>45743</v>
      </c>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row>
    <row r="346" s="5" customFormat="1" ht="80" customHeight="1" spans="1:190">
      <c r="A346" s="33">
        <v>267</v>
      </c>
      <c r="B346" s="71" t="s">
        <v>1435</v>
      </c>
      <c r="C346" s="74" t="s">
        <v>1436</v>
      </c>
      <c r="D346" s="71" t="s">
        <v>1437</v>
      </c>
      <c r="E346" s="71" t="s">
        <v>1438</v>
      </c>
      <c r="F346" s="76">
        <v>302</v>
      </c>
      <c r="G346" s="76" t="s">
        <v>1439</v>
      </c>
      <c r="H346" s="77">
        <v>45744</v>
      </c>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row>
    <row r="347" s="5" customFormat="1" ht="53" customHeight="1" spans="1:190">
      <c r="A347" s="33">
        <v>268</v>
      </c>
      <c r="B347" s="81" t="s">
        <v>1440</v>
      </c>
      <c r="C347" s="81" t="s">
        <v>351</v>
      </c>
      <c r="D347" s="76" t="s">
        <v>1441</v>
      </c>
      <c r="E347" s="82" t="s">
        <v>1442</v>
      </c>
      <c r="F347" s="76">
        <v>12.7</v>
      </c>
      <c r="G347" s="76" t="s">
        <v>1443</v>
      </c>
      <c r="H347" s="83" t="s">
        <v>1444</v>
      </c>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row>
    <row r="348" s="5" customFormat="1" ht="53" customHeight="1" spans="1:190">
      <c r="A348" s="33">
        <v>269</v>
      </c>
      <c r="B348" s="81" t="s">
        <v>1445</v>
      </c>
      <c r="C348" s="81" t="s">
        <v>351</v>
      </c>
      <c r="D348" s="76" t="s">
        <v>1446</v>
      </c>
      <c r="E348" s="82" t="s">
        <v>1447</v>
      </c>
      <c r="F348" s="76">
        <v>4.97</v>
      </c>
      <c r="G348" s="76" t="s">
        <v>1448</v>
      </c>
      <c r="H348" s="83" t="s">
        <v>1444</v>
      </c>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row>
    <row r="349" s="5" customFormat="1" ht="53" customHeight="1" spans="1:190">
      <c r="A349" s="33">
        <v>270</v>
      </c>
      <c r="B349" s="81" t="s">
        <v>1449</v>
      </c>
      <c r="C349" s="81" t="s">
        <v>1323</v>
      </c>
      <c r="D349" s="76" t="s">
        <v>1450</v>
      </c>
      <c r="E349" s="82" t="s">
        <v>1451</v>
      </c>
      <c r="F349" s="76">
        <v>7.23</v>
      </c>
      <c r="G349" s="76" t="s">
        <v>1452</v>
      </c>
      <c r="H349" s="83" t="s">
        <v>1444</v>
      </c>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row>
    <row r="350" s="5" customFormat="1" ht="53" customHeight="1" spans="1:190">
      <c r="A350" s="33">
        <v>271</v>
      </c>
      <c r="B350" s="81" t="s">
        <v>1453</v>
      </c>
      <c r="C350" s="81" t="s">
        <v>691</v>
      </c>
      <c r="D350" s="76" t="s">
        <v>1454</v>
      </c>
      <c r="E350" s="82" t="s">
        <v>1455</v>
      </c>
      <c r="F350" s="76">
        <v>18</v>
      </c>
      <c r="G350" s="76" t="s">
        <v>1456</v>
      </c>
      <c r="H350" s="83" t="s">
        <v>1457</v>
      </c>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row>
    <row r="351" s="5" customFormat="1" ht="53" customHeight="1" spans="1:190">
      <c r="A351" s="33">
        <v>272</v>
      </c>
      <c r="B351" s="81" t="s">
        <v>1458</v>
      </c>
      <c r="C351" s="81" t="s">
        <v>495</v>
      </c>
      <c r="D351" s="76" t="s">
        <v>1459</v>
      </c>
      <c r="E351" s="82" t="s">
        <v>1460</v>
      </c>
      <c r="F351" s="76">
        <v>11.18</v>
      </c>
      <c r="G351" s="76" t="s">
        <v>1461</v>
      </c>
      <c r="H351" s="83" t="s">
        <v>1457</v>
      </c>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row>
    <row r="352" s="5" customFormat="1" ht="53" customHeight="1" spans="1:190">
      <c r="A352" s="33">
        <v>273</v>
      </c>
      <c r="B352" s="81" t="s">
        <v>1462</v>
      </c>
      <c r="C352" s="81" t="s">
        <v>495</v>
      </c>
      <c r="D352" s="76" t="s">
        <v>1463</v>
      </c>
      <c r="E352" s="82" t="s">
        <v>1464</v>
      </c>
      <c r="F352" s="76">
        <v>13.41</v>
      </c>
      <c r="G352" s="76" t="s">
        <v>1465</v>
      </c>
      <c r="H352" s="83" t="s">
        <v>1457</v>
      </c>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row>
    <row r="353" s="5" customFormat="1" ht="53" customHeight="1" spans="1:190">
      <c r="A353" s="33">
        <v>274</v>
      </c>
      <c r="B353" s="81" t="s">
        <v>1466</v>
      </c>
      <c r="C353" s="81" t="s">
        <v>495</v>
      </c>
      <c r="D353" s="76" t="s">
        <v>1467</v>
      </c>
      <c r="E353" s="82" t="s">
        <v>1468</v>
      </c>
      <c r="F353" s="76">
        <v>12.41</v>
      </c>
      <c r="G353" s="76" t="s">
        <v>1469</v>
      </c>
      <c r="H353" s="83" t="s">
        <v>1457</v>
      </c>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row>
    <row r="354" s="5" customFormat="1" ht="53" customHeight="1" spans="1:190">
      <c r="A354" s="33">
        <v>275</v>
      </c>
      <c r="B354" s="81" t="s">
        <v>1470</v>
      </c>
      <c r="C354" s="81" t="s">
        <v>691</v>
      </c>
      <c r="D354" s="76" t="s">
        <v>1471</v>
      </c>
      <c r="E354" s="82" t="s">
        <v>1472</v>
      </c>
      <c r="F354" s="76">
        <v>11</v>
      </c>
      <c r="G354" s="76" t="s">
        <v>1473</v>
      </c>
      <c r="H354" s="83" t="s">
        <v>1457</v>
      </c>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row>
    <row r="355" s="5" customFormat="1" ht="53" customHeight="1" spans="1:190">
      <c r="A355" s="33">
        <v>276</v>
      </c>
      <c r="B355" s="81" t="s">
        <v>1474</v>
      </c>
      <c r="C355" s="81" t="s">
        <v>691</v>
      </c>
      <c r="D355" s="76" t="s">
        <v>1475</v>
      </c>
      <c r="E355" s="82" t="s">
        <v>1476</v>
      </c>
      <c r="F355" s="76">
        <v>13</v>
      </c>
      <c r="G355" s="76" t="s">
        <v>1477</v>
      </c>
      <c r="H355" s="83" t="s">
        <v>1457</v>
      </c>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row>
    <row r="356" s="5" customFormat="1" ht="53" customHeight="1" spans="1:190">
      <c r="A356" s="33">
        <v>277</v>
      </c>
      <c r="B356" s="81" t="s">
        <v>1478</v>
      </c>
      <c r="C356" s="81" t="s">
        <v>691</v>
      </c>
      <c r="D356" s="76" t="s">
        <v>1479</v>
      </c>
      <c r="E356" s="82" t="s">
        <v>1480</v>
      </c>
      <c r="F356" s="76">
        <v>10</v>
      </c>
      <c r="G356" s="76" t="s">
        <v>1481</v>
      </c>
      <c r="H356" s="83" t="s">
        <v>1457</v>
      </c>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row>
    <row r="357" s="5" customFormat="1" ht="53" customHeight="1" spans="1:190">
      <c r="A357" s="33">
        <v>278</v>
      </c>
      <c r="B357" s="81" t="s">
        <v>1482</v>
      </c>
      <c r="C357" s="81" t="s">
        <v>351</v>
      </c>
      <c r="D357" s="76" t="s">
        <v>1483</v>
      </c>
      <c r="E357" s="82" t="s">
        <v>1484</v>
      </c>
      <c r="F357" s="76">
        <v>19.9</v>
      </c>
      <c r="G357" s="76" t="s">
        <v>1485</v>
      </c>
      <c r="H357" s="83" t="s">
        <v>1457</v>
      </c>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row>
    <row r="358" s="5" customFormat="1" ht="53" customHeight="1" spans="1:190">
      <c r="A358" s="33">
        <v>279</v>
      </c>
      <c r="B358" s="81" t="s">
        <v>1486</v>
      </c>
      <c r="C358" s="81" t="s">
        <v>691</v>
      </c>
      <c r="D358" s="76" t="s">
        <v>1487</v>
      </c>
      <c r="E358" s="82" t="s">
        <v>1488</v>
      </c>
      <c r="F358" s="76">
        <v>11</v>
      </c>
      <c r="G358" s="76" t="s">
        <v>1489</v>
      </c>
      <c r="H358" s="83" t="s">
        <v>1457</v>
      </c>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row>
    <row r="359" s="5" customFormat="1" ht="53" customHeight="1" spans="1:190">
      <c r="A359" s="33">
        <v>280</v>
      </c>
      <c r="B359" s="81" t="s">
        <v>1490</v>
      </c>
      <c r="C359" s="81" t="s">
        <v>319</v>
      </c>
      <c r="D359" s="76" t="s">
        <v>1491</v>
      </c>
      <c r="E359" s="82" t="s">
        <v>1492</v>
      </c>
      <c r="F359" s="76">
        <v>11.42</v>
      </c>
      <c r="G359" s="76" t="s">
        <v>1493</v>
      </c>
      <c r="H359" s="83" t="s">
        <v>1457</v>
      </c>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row>
    <row r="360" s="5" customFormat="1" ht="53" customHeight="1" spans="1:190">
      <c r="A360" s="33">
        <v>281</v>
      </c>
      <c r="B360" s="81" t="s">
        <v>1494</v>
      </c>
      <c r="C360" s="81" t="s">
        <v>1323</v>
      </c>
      <c r="D360" s="76" t="s">
        <v>1495</v>
      </c>
      <c r="E360" s="82" t="s">
        <v>1496</v>
      </c>
      <c r="F360" s="76">
        <v>10.15</v>
      </c>
      <c r="G360" s="76" t="s">
        <v>1497</v>
      </c>
      <c r="H360" s="83" t="s">
        <v>1457</v>
      </c>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row>
    <row r="361" s="5" customFormat="1" ht="53" customHeight="1" spans="1:190">
      <c r="A361" s="33">
        <v>282</v>
      </c>
      <c r="B361" s="81" t="s">
        <v>1498</v>
      </c>
      <c r="C361" s="81" t="s">
        <v>897</v>
      </c>
      <c r="D361" s="76" t="s">
        <v>1499</v>
      </c>
      <c r="E361" s="82" t="s">
        <v>1500</v>
      </c>
      <c r="F361" s="76">
        <v>11</v>
      </c>
      <c r="G361" s="76" t="s">
        <v>1501</v>
      </c>
      <c r="H361" s="83" t="s">
        <v>1457</v>
      </c>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row>
    <row r="362" s="5" customFormat="1" ht="53" customHeight="1" spans="1:190">
      <c r="A362" s="33">
        <v>283</v>
      </c>
      <c r="B362" s="81" t="s">
        <v>1502</v>
      </c>
      <c r="C362" s="81" t="s">
        <v>351</v>
      </c>
      <c r="D362" s="76" t="s">
        <v>1503</v>
      </c>
      <c r="E362" s="82" t="s">
        <v>1504</v>
      </c>
      <c r="F362" s="76">
        <v>13.6</v>
      </c>
      <c r="G362" s="76" t="s">
        <v>1505</v>
      </c>
      <c r="H362" s="83" t="s">
        <v>1457</v>
      </c>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row>
    <row r="363" s="5" customFormat="1" ht="53" customHeight="1" spans="1:190">
      <c r="A363" s="33">
        <v>284</v>
      </c>
      <c r="B363" s="81" t="s">
        <v>1506</v>
      </c>
      <c r="C363" s="81" t="s">
        <v>351</v>
      </c>
      <c r="D363" s="76" t="s">
        <v>1507</v>
      </c>
      <c r="E363" s="82" t="s">
        <v>1508</v>
      </c>
      <c r="F363" s="76">
        <v>25.56</v>
      </c>
      <c r="G363" s="76" t="s">
        <v>1509</v>
      </c>
      <c r="H363" s="83" t="s">
        <v>1457</v>
      </c>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row>
    <row r="364" s="5" customFormat="1" ht="53" customHeight="1" spans="1:190">
      <c r="A364" s="33">
        <v>285</v>
      </c>
      <c r="B364" s="81" t="s">
        <v>1510</v>
      </c>
      <c r="C364" s="81" t="s">
        <v>319</v>
      </c>
      <c r="D364" s="76" t="s">
        <v>1511</v>
      </c>
      <c r="E364" s="82" t="s">
        <v>1512</v>
      </c>
      <c r="F364" s="76">
        <v>10.16</v>
      </c>
      <c r="G364" s="76" t="s">
        <v>1513</v>
      </c>
      <c r="H364" s="83" t="s">
        <v>1457</v>
      </c>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row>
    <row r="365" s="5" customFormat="1" ht="53" customHeight="1" spans="1:190">
      <c r="A365" s="33">
        <v>286</v>
      </c>
      <c r="B365" s="81" t="s">
        <v>1514</v>
      </c>
      <c r="C365" s="81" t="s">
        <v>319</v>
      </c>
      <c r="D365" s="76" t="s">
        <v>1515</v>
      </c>
      <c r="E365" s="82" t="s">
        <v>1516</v>
      </c>
      <c r="F365" s="76">
        <v>9.52</v>
      </c>
      <c r="G365" s="76" t="s">
        <v>1517</v>
      </c>
      <c r="H365" s="83" t="s">
        <v>1457</v>
      </c>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row>
    <row r="366" s="5" customFormat="1" ht="53" customHeight="1" spans="1:190">
      <c r="A366" s="33">
        <v>287</v>
      </c>
      <c r="B366" s="81" t="s">
        <v>1518</v>
      </c>
      <c r="C366" s="81" t="s">
        <v>319</v>
      </c>
      <c r="D366" s="76" t="s">
        <v>1519</v>
      </c>
      <c r="E366" s="82" t="s">
        <v>1520</v>
      </c>
      <c r="F366" s="76">
        <v>11.42</v>
      </c>
      <c r="G366" s="76" t="s">
        <v>1521</v>
      </c>
      <c r="H366" s="83" t="s">
        <v>1457</v>
      </c>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row>
    <row r="367" s="5" customFormat="1" ht="53" customHeight="1" spans="1:190">
      <c r="A367" s="33">
        <v>288</v>
      </c>
      <c r="B367" s="81" t="s">
        <v>1522</v>
      </c>
      <c r="C367" s="81" t="s">
        <v>319</v>
      </c>
      <c r="D367" s="76" t="s">
        <v>1523</v>
      </c>
      <c r="E367" s="82" t="s">
        <v>1524</v>
      </c>
      <c r="F367" s="76">
        <v>12.69</v>
      </c>
      <c r="G367" s="76" t="s">
        <v>1525</v>
      </c>
      <c r="H367" s="83" t="s">
        <v>1457</v>
      </c>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row>
    <row r="368" s="5" customFormat="1" ht="53" customHeight="1" spans="1:190">
      <c r="A368" s="33">
        <v>289</v>
      </c>
      <c r="B368" s="81" t="s">
        <v>1526</v>
      </c>
      <c r="C368" s="81" t="s">
        <v>691</v>
      </c>
      <c r="D368" s="76" t="s">
        <v>1527</v>
      </c>
      <c r="E368" s="82" t="s">
        <v>1528</v>
      </c>
      <c r="F368" s="76">
        <v>10</v>
      </c>
      <c r="G368" s="76" t="s">
        <v>1529</v>
      </c>
      <c r="H368" s="83" t="s">
        <v>1457</v>
      </c>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row>
    <row r="369" s="5" customFormat="1" ht="53" customHeight="1" spans="1:190">
      <c r="A369" s="33">
        <v>290</v>
      </c>
      <c r="B369" s="81" t="s">
        <v>1530</v>
      </c>
      <c r="C369" s="81" t="s">
        <v>351</v>
      </c>
      <c r="D369" s="76" t="s">
        <v>1531</v>
      </c>
      <c r="E369" s="82" t="s">
        <v>1532</v>
      </c>
      <c r="F369" s="76">
        <v>10.2</v>
      </c>
      <c r="G369" s="76" t="s">
        <v>1533</v>
      </c>
      <c r="H369" s="83" t="s">
        <v>1457</v>
      </c>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row>
    <row r="370" s="5" customFormat="1" ht="53" customHeight="1" spans="1:190">
      <c r="A370" s="33">
        <v>291</v>
      </c>
      <c r="B370" s="81" t="s">
        <v>1534</v>
      </c>
      <c r="C370" s="81" t="s">
        <v>351</v>
      </c>
      <c r="D370" s="76" t="s">
        <v>1535</v>
      </c>
      <c r="E370" s="82" t="s">
        <v>1536</v>
      </c>
      <c r="F370" s="76">
        <v>15.6</v>
      </c>
      <c r="G370" s="76" t="s">
        <v>1537</v>
      </c>
      <c r="H370" s="83" t="s">
        <v>1457</v>
      </c>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row>
    <row r="371" s="5" customFormat="1" ht="53" customHeight="1" spans="1:190">
      <c r="A371" s="33">
        <v>292</v>
      </c>
      <c r="B371" s="81" t="s">
        <v>1538</v>
      </c>
      <c r="C371" s="81" t="s">
        <v>691</v>
      </c>
      <c r="D371" s="76" t="s">
        <v>1539</v>
      </c>
      <c r="E371" s="82" t="s">
        <v>1540</v>
      </c>
      <c r="F371" s="76">
        <v>136.4</v>
      </c>
      <c r="G371" s="76" t="s">
        <v>1541</v>
      </c>
      <c r="H371" s="83" t="s">
        <v>1457</v>
      </c>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row>
    <row r="372" s="5" customFormat="1" ht="53" customHeight="1" spans="1:190">
      <c r="A372" s="33">
        <v>293</v>
      </c>
      <c r="B372" s="49" t="s">
        <v>1542</v>
      </c>
      <c r="C372" s="49" t="s">
        <v>1543</v>
      </c>
      <c r="D372" s="49" t="s">
        <v>1544</v>
      </c>
      <c r="E372" s="38" t="s">
        <v>1545</v>
      </c>
      <c r="F372" s="76">
        <v>500</v>
      </c>
      <c r="G372" s="75" t="s">
        <v>1546</v>
      </c>
      <c r="H372" s="53">
        <v>45747</v>
      </c>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row>
    <row r="373" s="5" customFormat="1" ht="53" customHeight="1" spans="1:190">
      <c r="A373" s="33">
        <v>294</v>
      </c>
      <c r="B373" s="49" t="s">
        <v>1547</v>
      </c>
      <c r="C373" s="49" t="s">
        <v>1548</v>
      </c>
      <c r="D373" s="49" t="s">
        <v>1362</v>
      </c>
      <c r="E373" s="38" t="s">
        <v>1549</v>
      </c>
      <c r="F373" s="76">
        <v>3000</v>
      </c>
      <c r="G373" s="75" t="s">
        <v>1550</v>
      </c>
      <c r="H373" s="53">
        <v>45747</v>
      </c>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row>
    <row r="374" s="5" customFormat="1" ht="73" customHeight="1" spans="1:190">
      <c r="A374" s="33">
        <v>295</v>
      </c>
      <c r="B374" s="87" t="s">
        <v>1551</v>
      </c>
      <c r="C374" s="87" t="s">
        <v>1552</v>
      </c>
      <c r="D374" s="87" t="s">
        <v>1553</v>
      </c>
      <c r="E374" s="87" t="s">
        <v>1554</v>
      </c>
      <c r="F374" s="88">
        <v>550</v>
      </c>
      <c r="G374" s="89" t="s">
        <v>1555</v>
      </c>
      <c r="H374" s="90">
        <v>45747</v>
      </c>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row>
    <row r="375" s="5" customFormat="1" ht="108" customHeight="1" spans="1:190">
      <c r="A375" s="33">
        <v>296</v>
      </c>
      <c r="B375" s="91" t="s">
        <v>1556</v>
      </c>
      <c r="C375" s="91" t="s">
        <v>1557</v>
      </c>
      <c r="D375" s="92" t="s">
        <v>1558</v>
      </c>
      <c r="E375" s="93" t="s">
        <v>1559</v>
      </c>
      <c r="F375" s="92">
        <v>28.47</v>
      </c>
      <c r="G375" s="92" t="s">
        <v>1560</v>
      </c>
      <c r="H375" s="94" t="s">
        <v>1561</v>
      </c>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row>
    <row r="376" s="5" customFormat="1" ht="108" customHeight="1" spans="1:190">
      <c r="A376" s="33">
        <v>297</v>
      </c>
      <c r="B376" s="91" t="s">
        <v>1562</v>
      </c>
      <c r="C376" s="91" t="s">
        <v>1323</v>
      </c>
      <c r="D376" s="92" t="s">
        <v>1563</v>
      </c>
      <c r="E376" s="93" t="s">
        <v>1564</v>
      </c>
      <c r="F376" s="92">
        <v>6.97</v>
      </c>
      <c r="G376" s="92" t="s">
        <v>1565</v>
      </c>
      <c r="H376" s="94" t="s">
        <v>1561</v>
      </c>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row>
    <row r="377" s="5" customFormat="1" ht="108" customHeight="1" spans="1:190">
      <c r="A377" s="33">
        <v>298</v>
      </c>
      <c r="B377" s="91" t="s">
        <v>1566</v>
      </c>
      <c r="C377" s="91" t="s">
        <v>1323</v>
      </c>
      <c r="D377" s="92" t="s">
        <v>1567</v>
      </c>
      <c r="E377" s="93" t="s">
        <v>1568</v>
      </c>
      <c r="F377" s="92">
        <v>7.4</v>
      </c>
      <c r="G377" s="92" t="s">
        <v>1569</v>
      </c>
      <c r="H377" s="94" t="s">
        <v>1561</v>
      </c>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row>
    <row r="378" s="5" customFormat="1" ht="108" customHeight="1" spans="1:190">
      <c r="A378" s="33">
        <v>299</v>
      </c>
      <c r="B378" s="91" t="s">
        <v>1570</v>
      </c>
      <c r="C378" s="91" t="s">
        <v>1323</v>
      </c>
      <c r="D378" s="92" t="s">
        <v>1571</v>
      </c>
      <c r="E378" s="93" t="s">
        <v>1572</v>
      </c>
      <c r="F378" s="92">
        <v>6.77</v>
      </c>
      <c r="G378" s="92" t="s">
        <v>1573</v>
      </c>
      <c r="H378" s="94" t="s">
        <v>1561</v>
      </c>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row>
    <row r="379" s="5" customFormat="1" ht="108" customHeight="1" spans="1:190">
      <c r="A379" s="33">
        <v>300</v>
      </c>
      <c r="B379" s="91" t="s">
        <v>1574</v>
      </c>
      <c r="C379" s="91" t="s">
        <v>1323</v>
      </c>
      <c r="D379" s="92" t="s">
        <v>1575</v>
      </c>
      <c r="E379" s="93" t="s">
        <v>1576</v>
      </c>
      <c r="F379" s="92">
        <v>12.05</v>
      </c>
      <c r="G379" s="92" t="s">
        <v>1577</v>
      </c>
      <c r="H379" s="94" t="s">
        <v>1561</v>
      </c>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row>
    <row r="380" s="5" customFormat="1" ht="108" customHeight="1" spans="1:190">
      <c r="A380" s="33">
        <v>301</v>
      </c>
      <c r="B380" s="91" t="s">
        <v>1578</v>
      </c>
      <c r="C380" s="91" t="s">
        <v>351</v>
      </c>
      <c r="D380" s="92" t="s">
        <v>1579</v>
      </c>
      <c r="E380" s="93" t="s">
        <v>1580</v>
      </c>
      <c r="F380" s="92">
        <v>7.46</v>
      </c>
      <c r="G380" s="92" t="s">
        <v>1581</v>
      </c>
      <c r="H380" s="94" t="s">
        <v>1582</v>
      </c>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row>
    <row r="381" s="5" customFormat="1" ht="108" customHeight="1" spans="1:190">
      <c r="A381" s="33">
        <v>302</v>
      </c>
      <c r="B381" s="91" t="s">
        <v>1583</v>
      </c>
      <c r="C381" s="91" t="s">
        <v>351</v>
      </c>
      <c r="D381" s="92" t="s">
        <v>1584</v>
      </c>
      <c r="E381" s="93" t="s">
        <v>1585</v>
      </c>
      <c r="F381" s="92">
        <v>7.46</v>
      </c>
      <c r="G381" s="92" t="s">
        <v>1586</v>
      </c>
      <c r="H381" s="94" t="s">
        <v>1582</v>
      </c>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row>
    <row r="382" s="5" customFormat="1" ht="108" customHeight="1" spans="1:190">
      <c r="A382" s="33">
        <v>303</v>
      </c>
      <c r="B382" s="91" t="s">
        <v>1587</v>
      </c>
      <c r="C382" s="91" t="s">
        <v>691</v>
      </c>
      <c r="D382" s="92" t="s">
        <v>1588</v>
      </c>
      <c r="E382" s="93" t="s">
        <v>1589</v>
      </c>
      <c r="F382" s="92">
        <v>14.2</v>
      </c>
      <c r="G382" s="92" t="s">
        <v>1590</v>
      </c>
      <c r="H382" s="94" t="s">
        <v>1582</v>
      </c>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row>
    <row r="383" s="5" customFormat="1" ht="108" customHeight="1" spans="1:190">
      <c r="A383" s="33">
        <v>304</v>
      </c>
      <c r="B383" s="91" t="s">
        <v>1591</v>
      </c>
      <c r="C383" s="91" t="s">
        <v>1592</v>
      </c>
      <c r="D383" s="92" t="s">
        <v>1593</v>
      </c>
      <c r="E383" s="93" t="s">
        <v>1594</v>
      </c>
      <c r="F383" s="92">
        <v>29.9</v>
      </c>
      <c r="G383" s="92" t="s">
        <v>1595</v>
      </c>
      <c r="H383" s="94" t="s">
        <v>1582</v>
      </c>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row>
    <row r="384" s="5" customFormat="1" ht="108" customHeight="1" spans="1:190">
      <c r="A384" s="33">
        <v>305</v>
      </c>
      <c r="B384" s="91" t="s">
        <v>1596</v>
      </c>
      <c r="C384" s="91" t="s">
        <v>691</v>
      </c>
      <c r="D384" s="92" t="s">
        <v>1597</v>
      </c>
      <c r="E384" s="93" t="s">
        <v>1598</v>
      </c>
      <c r="F384" s="92">
        <v>15</v>
      </c>
      <c r="G384" s="92" t="s">
        <v>1599</v>
      </c>
      <c r="H384" s="94" t="s">
        <v>1582</v>
      </c>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row>
    <row r="385" s="5" customFormat="1" ht="108" customHeight="1" spans="1:190">
      <c r="A385" s="33">
        <v>306</v>
      </c>
      <c r="B385" s="91" t="s">
        <v>1600</v>
      </c>
      <c r="C385" s="91" t="s">
        <v>1601</v>
      </c>
      <c r="D385" s="92" t="s">
        <v>1602</v>
      </c>
      <c r="E385" s="93" t="s">
        <v>1603</v>
      </c>
      <c r="F385" s="92">
        <v>280</v>
      </c>
      <c r="G385" s="92" t="s">
        <v>1604</v>
      </c>
      <c r="H385" s="94" t="s">
        <v>1582</v>
      </c>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row>
    <row r="386" s="5" customFormat="1" ht="108" customHeight="1" spans="1:190">
      <c r="A386" s="33">
        <v>307</v>
      </c>
      <c r="B386" s="95" t="s">
        <v>1605</v>
      </c>
      <c r="C386" s="95" t="s">
        <v>1606</v>
      </c>
      <c r="D386" s="95" t="s">
        <v>1607</v>
      </c>
      <c r="E386" s="96" t="s">
        <v>1608</v>
      </c>
      <c r="F386" s="97">
        <v>550</v>
      </c>
      <c r="G386" s="90" t="s">
        <v>1609</v>
      </c>
      <c r="H386" s="98">
        <v>45750</v>
      </c>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row>
    <row r="387" s="5" customFormat="1" ht="60" customHeight="1" spans="1:190">
      <c r="A387" s="33">
        <v>308</v>
      </c>
      <c r="B387" s="91" t="s">
        <v>1610</v>
      </c>
      <c r="C387" s="91" t="s">
        <v>1611</v>
      </c>
      <c r="D387" s="92" t="s">
        <v>1612</v>
      </c>
      <c r="E387" s="93" t="s">
        <v>1613</v>
      </c>
      <c r="F387" s="92">
        <v>9.42</v>
      </c>
      <c r="G387" s="92" t="s">
        <v>1614</v>
      </c>
      <c r="H387" s="94" t="s">
        <v>1615</v>
      </c>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row>
    <row r="388" s="5" customFormat="1" ht="60" customHeight="1" spans="1:190">
      <c r="A388" s="33">
        <v>309</v>
      </c>
      <c r="B388" s="91" t="s">
        <v>1616</v>
      </c>
      <c r="C388" s="91" t="s">
        <v>1611</v>
      </c>
      <c r="D388" s="92" t="s">
        <v>1617</v>
      </c>
      <c r="E388" s="93" t="s">
        <v>1618</v>
      </c>
      <c r="F388" s="92">
        <v>4</v>
      </c>
      <c r="G388" s="92" t="s">
        <v>1619</v>
      </c>
      <c r="H388" s="94" t="s">
        <v>1615</v>
      </c>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row>
    <row r="389" s="5" customFormat="1" ht="60" customHeight="1" spans="1:190">
      <c r="A389" s="33">
        <v>310</v>
      </c>
      <c r="B389" s="91" t="s">
        <v>1620</v>
      </c>
      <c r="C389" s="91" t="s">
        <v>1611</v>
      </c>
      <c r="D389" s="92" t="s">
        <v>1621</v>
      </c>
      <c r="E389" s="93" t="s">
        <v>1622</v>
      </c>
      <c r="F389" s="92">
        <v>7.48</v>
      </c>
      <c r="G389" s="92" t="s">
        <v>1623</v>
      </c>
      <c r="H389" s="94" t="s">
        <v>1615</v>
      </c>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row>
    <row r="390" s="5" customFormat="1" ht="60" customHeight="1" spans="1:190">
      <c r="A390" s="33">
        <v>311</v>
      </c>
      <c r="B390" s="91" t="s">
        <v>1624</v>
      </c>
      <c r="C390" s="91" t="s">
        <v>1611</v>
      </c>
      <c r="D390" s="92" t="s">
        <v>1617</v>
      </c>
      <c r="E390" s="93" t="s">
        <v>1625</v>
      </c>
      <c r="F390" s="92">
        <v>6.28</v>
      </c>
      <c r="G390" s="92" t="s">
        <v>1626</v>
      </c>
      <c r="H390" s="94" t="s">
        <v>1615</v>
      </c>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row>
    <row r="391" s="5" customFormat="1" ht="60" customHeight="1" spans="1:190">
      <c r="A391" s="33">
        <v>312</v>
      </c>
      <c r="B391" s="91" t="s">
        <v>1627</v>
      </c>
      <c r="C391" s="91" t="s">
        <v>1628</v>
      </c>
      <c r="D391" s="92" t="s">
        <v>1629</v>
      </c>
      <c r="E391" s="93" t="s">
        <v>1630</v>
      </c>
      <c r="F391" s="92">
        <v>300</v>
      </c>
      <c r="G391" s="92" t="s">
        <v>1631</v>
      </c>
      <c r="H391" s="94" t="s">
        <v>1632</v>
      </c>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row>
    <row r="392" s="5" customFormat="1" ht="60" customHeight="1" spans="1:190">
      <c r="A392" s="33">
        <v>313</v>
      </c>
      <c r="B392" s="91" t="s">
        <v>1633</v>
      </c>
      <c r="C392" s="91" t="s">
        <v>779</v>
      </c>
      <c r="D392" s="92" t="s">
        <v>1634</v>
      </c>
      <c r="E392" s="93" t="s">
        <v>1635</v>
      </c>
      <c r="F392" s="92">
        <v>150</v>
      </c>
      <c r="G392" s="92" t="s">
        <v>1636</v>
      </c>
      <c r="H392" s="94" t="s">
        <v>1632</v>
      </c>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row>
    <row r="393" s="5" customFormat="1" ht="60" customHeight="1" spans="1:190">
      <c r="A393" s="33">
        <v>314</v>
      </c>
      <c r="B393" s="91" t="s">
        <v>1637</v>
      </c>
      <c r="C393" s="91" t="s">
        <v>1638</v>
      </c>
      <c r="D393" s="92" t="s">
        <v>1639</v>
      </c>
      <c r="E393" s="93" t="s">
        <v>1640</v>
      </c>
      <c r="F393" s="92">
        <v>160</v>
      </c>
      <c r="G393" s="92" t="s">
        <v>1641</v>
      </c>
      <c r="H393" s="94" t="s">
        <v>1642</v>
      </c>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row>
    <row r="394" s="5" customFormat="1" ht="60" customHeight="1" spans="1:190">
      <c r="A394" s="33">
        <v>315</v>
      </c>
      <c r="B394" s="91" t="s">
        <v>1643</v>
      </c>
      <c r="C394" s="91" t="s">
        <v>1340</v>
      </c>
      <c r="D394" s="92" t="s">
        <v>1644</v>
      </c>
      <c r="E394" s="93" t="s">
        <v>1645</v>
      </c>
      <c r="F394" s="92">
        <v>150</v>
      </c>
      <c r="G394" s="92" t="s">
        <v>1646</v>
      </c>
      <c r="H394" s="94" t="s">
        <v>1647</v>
      </c>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row>
    <row r="395" s="5" customFormat="1" ht="60" customHeight="1" spans="1:190">
      <c r="A395" s="33">
        <v>316</v>
      </c>
      <c r="B395" s="95" t="s">
        <v>1648</v>
      </c>
      <c r="C395" s="95" t="s">
        <v>1649</v>
      </c>
      <c r="D395" s="95" t="s">
        <v>1650</v>
      </c>
      <c r="E395" s="96" t="s">
        <v>1651</v>
      </c>
      <c r="F395" s="97">
        <v>4200</v>
      </c>
      <c r="G395" s="90" t="s">
        <v>1652</v>
      </c>
      <c r="H395" s="98">
        <v>45758</v>
      </c>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row>
    <row r="396" s="5" customFormat="1" ht="60" customHeight="1" spans="1:190">
      <c r="A396" s="33">
        <v>317</v>
      </c>
      <c r="B396" s="91" t="s">
        <v>1653</v>
      </c>
      <c r="C396" s="91" t="s">
        <v>1638</v>
      </c>
      <c r="D396" s="92" t="s">
        <v>1654</v>
      </c>
      <c r="E396" s="93" t="s">
        <v>1655</v>
      </c>
      <c r="F396" s="92">
        <v>100</v>
      </c>
      <c r="G396" s="92" t="s">
        <v>1656</v>
      </c>
      <c r="H396" s="94" t="s">
        <v>1657</v>
      </c>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row>
    <row r="397" s="5" customFormat="1" ht="60" customHeight="1" spans="1:190">
      <c r="A397" s="33">
        <v>318</v>
      </c>
      <c r="B397" s="91" t="s">
        <v>1658</v>
      </c>
      <c r="C397" s="91" t="s">
        <v>1659</v>
      </c>
      <c r="D397" s="92" t="s">
        <v>1660</v>
      </c>
      <c r="E397" s="93" t="s">
        <v>1661</v>
      </c>
      <c r="F397" s="92">
        <v>20</v>
      </c>
      <c r="G397" s="92" t="s">
        <v>1662</v>
      </c>
      <c r="H397" s="94" t="s">
        <v>1663</v>
      </c>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row>
    <row r="398" s="5" customFormat="1" ht="60" customHeight="1" spans="1:190">
      <c r="A398" s="33">
        <v>319</v>
      </c>
      <c r="B398" s="95" t="s">
        <v>1664</v>
      </c>
      <c r="C398" s="95" t="s">
        <v>1665</v>
      </c>
      <c r="D398" s="95" t="s">
        <v>1666</v>
      </c>
      <c r="E398" s="96" t="s">
        <v>1667</v>
      </c>
      <c r="F398" s="97">
        <v>500</v>
      </c>
      <c r="G398" s="90" t="s">
        <v>1668</v>
      </c>
      <c r="H398" s="98">
        <v>45764</v>
      </c>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row>
    <row r="399" s="5" customFormat="1" ht="60" customHeight="1" spans="1:190">
      <c r="A399" s="33">
        <v>320</v>
      </c>
      <c r="B399" s="95" t="s">
        <v>1669</v>
      </c>
      <c r="C399" s="95" t="s">
        <v>1670</v>
      </c>
      <c r="D399" s="95" t="s">
        <v>1671</v>
      </c>
      <c r="E399" s="96" t="s">
        <v>1672</v>
      </c>
      <c r="F399" s="97">
        <v>3000</v>
      </c>
      <c r="G399" s="90" t="s">
        <v>1673</v>
      </c>
      <c r="H399" s="98">
        <v>45765</v>
      </c>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row>
    <row r="400" s="5" customFormat="1" ht="60" customHeight="1" spans="1:190">
      <c r="A400" s="33">
        <v>321</v>
      </c>
      <c r="B400" s="91" t="s">
        <v>1674</v>
      </c>
      <c r="C400" s="91" t="s">
        <v>1675</v>
      </c>
      <c r="D400" s="92" t="s">
        <v>1676</v>
      </c>
      <c r="E400" s="93" t="s">
        <v>1677</v>
      </c>
      <c r="F400" s="92">
        <v>3000</v>
      </c>
      <c r="G400" s="92" t="s">
        <v>1678</v>
      </c>
      <c r="H400" s="94" t="s">
        <v>1679</v>
      </c>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row>
    <row r="401" s="5" customFormat="1" ht="60" customHeight="1" spans="1:190">
      <c r="A401" s="33">
        <v>322</v>
      </c>
      <c r="B401" s="95" t="s">
        <v>1680</v>
      </c>
      <c r="C401" s="95" t="s">
        <v>1670</v>
      </c>
      <c r="D401" s="95" t="s">
        <v>1681</v>
      </c>
      <c r="E401" s="96" t="s">
        <v>1682</v>
      </c>
      <c r="F401" s="97">
        <v>6500</v>
      </c>
      <c r="G401" s="90" t="s">
        <v>1683</v>
      </c>
      <c r="H401" s="98">
        <v>45769</v>
      </c>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row>
    <row r="402" s="5" customFormat="1" ht="60" customHeight="1" spans="1:190">
      <c r="A402" s="33">
        <v>323</v>
      </c>
      <c r="B402" s="99" t="s">
        <v>1684</v>
      </c>
      <c r="C402" s="99" t="s">
        <v>1685</v>
      </c>
      <c r="D402" s="99" t="s">
        <v>1686</v>
      </c>
      <c r="E402" s="87" t="s">
        <v>1687</v>
      </c>
      <c r="F402" s="88">
        <v>860</v>
      </c>
      <c r="G402" s="100" t="s">
        <v>1688</v>
      </c>
      <c r="H402" s="98">
        <v>45769</v>
      </c>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row>
    <row r="403" s="5" customFormat="1" ht="73" customHeight="1" spans="1:190">
      <c r="A403" s="33">
        <v>324</v>
      </c>
      <c r="B403" s="99" t="s">
        <v>1689</v>
      </c>
      <c r="C403" s="99" t="s">
        <v>1690</v>
      </c>
      <c r="D403" s="101" t="s">
        <v>1691</v>
      </c>
      <c r="E403" s="102" t="s">
        <v>1692</v>
      </c>
      <c r="F403" s="88">
        <v>36.8</v>
      </c>
      <c r="G403" s="100" t="s">
        <v>1693</v>
      </c>
      <c r="H403" s="100">
        <v>45769</v>
      </c>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row>
    <row r="404" s="5" customFormat="1" ht="73" customHeight="1" spans="1:190">
      <c r="A404" s="33">
        <v>325</v>
      </c>
      <c r="B404" s="103" t="s">
        <v>1694</v>
      </c>
      <c r="C404" s="103" t="s">
        <v>1695</v>
      </c>
      <c r="D404" s="103" t="s">
        <v>1696</v>
      </c>
      <c r="E404" s="84" t="s">
        <v>1697</v>
      </c>
      <c r="F404" s="76">
        <v>11000</v>
      </c>
      <c r="G404" s="104" t="s">
        <v>1698</v>
      </c>
      <c r="H404" s="53">
        <v>45770</v>
      </c>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row>
    <row r="405" s="5" customFormat="1" ht="53" customHeight="1" spans="1:190">
      <c r="A405" s="33">
        <v>326</v>
      </c>
      <c r="B405" s="49" t="s">
        <v>1699</v>
      </c>
      <c r="C405" s="49" t="s">
        <v>1700</v>
      </c>
      <c r="D405" s="49" t="s">
        <v>1701</v>
      </c>
      <c r="E405" s="38" t="s">
        <v>1702</v>
      </c>
      <c r="F405" s="50">
        <v>3345</v>
      </c>
      <c r="G405" s="75" t="s">
        <v>1703</v>
      </c>
      <c r="H405" s="53">
        <v>45776</v>
      </c>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row>
    <row r="406" s="5" customFormat="1" ht="72" customHeight="1" spans="1:190">
      <c r="A406" s="33">
        <v>327</v>
      </c>
      <c r="B406" s="49" t="s">
        <v>1704</v>
      </c>
      <c r="C406" s="49" t="s">
        <v>27</v>
      </c>
      <c r="D406" s="49" t="s">
        <v>1705</v>
      </c>
      <c r="E406" s="38" t="s">
        <v>1706</v>
      </c>
      <c r="F406" s="50">
        <v>6484.28</v>
      </c>
      <c r="G406" s="75" t="s">
        <v>1707</v>
      </c>
      <c r="H406" s="53">
        <v>45777</v>
      </c>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row>
    <row r="407" s="5" customFormat="1" ht="148" customHeight="1" spans="1:190">
      <c r="A407" s="33">
        <v>328</v>
      </c>
      <c r="B407" s="103" t="s">
        <v>1708</v>
      </c>
      <c r="C407" s="103" t="s">
        <v>1709</v>
      </c>
      <c r="D407" s="103" t="s">
        <v>1710</v>
      </c>
      <c r="E407" s="84" t="s">
        <v>1711</v>
      </c>
      <c r="F407" s="76">
        <v>1000</v>
      </c>
      <c r="G407" s="104" t="s">
        <v>1712</v>
      </c>
      <c r="H407" s="53">
        <v>45784</v>
      </c>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row>
    <row r="408" s="5" customFormat="1" ht="53" customHeight="1" spans="1:190">
      <c r="A408" s="33"/>
      <c r="B408" s="103"/>
      <c r="C408" s="103"/>
      <c r="D408" s="103"/>
      <c r="E408" s="84"/>
      <c r="F408" s="76"/>
      <c r="G408" s="104"/>
      <c r="H408" s="53"/>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row>
    <row r="409" ht="39" customHeight="1" spans="1:8">
      <c r="A409" s="67" t="s">
        <v>1713</v>
      </c>
      <c r="B409" s="30"/>
      <c r="C409" s="29"/>
      <c r="D409" s="29"/>
      <c r="E409" s="29"/>
      <c r="F409" s="68"/>
      <c r="G409" s="67"/>
      <c r="H409" s="105"/>
    </row>
    <row r="410" ht="118" customHeight="1" spans="1:8">
      <c r="A410" s="106">
        <v>1</v>
      </c>
      <c r="B410" s="38" t="s">
        <v>1714</v>
      </c>
      <c r="C410" s="38" t="s">
        <v>27</v>
      </c>
      <c r="D410" s="38" t="s">
        <v>1715</v>
      </c>
      <c r="E410" s="38" t="s">
        <v>1716</v>
      </c>
      <c r="F410" s="33" t="s">
        <v>1717</v>
      </c>
      <c r="G410" s="33" t="s">
        <v>1718</v>
      </c>
      <c r="H410" s="34">
        <v>45684</v>
      </c>
    </row>
    <row r="411" ht="106" customHeight="1" spans="1:8">
      <c r="A411" s="106">
        <v>2</v>
      </c>
      <c r="B411" s="38" t="s">
        <v>1719</v>
      </c>
      <c r="C411" s="38" t="s">
        <v>27</v>
      </c>
      <c r="D411" s="38" t="s">
        <v>1715</v>
      </c>
      <c r="E411" s="38" t="s">
        <v>1720</v>
      </c>
      <c r="F411" s="33" t="s">
        <v>1717</v>
      </c>
      <c r="G411" s="33" t="s">
        <v>1721</v>
      </c>
      <c r="H411" s="34">
        <v>45734</v>
      </c>
    </row>
    <row r="412" ht="47" customHeight="1" spans="1:8">
      <c r="A412" s="106">
        <v>3</v>
      </c>
      <c r="B412" s="49" t="s">
        <v>1722</v>
      </c>
      <c r="C412" s="49" t="s">
        <v>1723</v>
      </c>
      <c r="D412" s="49" t="s">
        <v>1724</v>
      </c>
      <c r="E412" s="38" t="s">
        <v>1725</v>
      </c>
      <c r="F412" s="33" t="s">
        <v>1717</v>
      </c>
      <c r="G412" s="33" t="s">
        <v>1726</v>
      </c>
      <c r="H412" s="34">
        <v>45740</v>
      </c>
    </row>
    <row r="413" ht="150" customHeight="1" spans="1:8">
      <c r="A413" s="106">
        <v>4</v>
      </c>
      <c r="B413" s="38" t="s">
        <v>1727</v>
      </c>
      <c r="C413" s="38" t="s">
        <v>27</v>
      </c>
      <c r="D413" s="38" t="s">
        <v>187</v>
      </c>
      <c r="E413" s="38" t="s">
        <v>1728</v>
      </c>
      <c r="F413" s="33" t="s">
        <v>1717</v>
      </c>
      <c r="G413" s="33" t="s">
        <v>1729</v>
      </c>
      <c r="H413" s="34">
        <v>45742</v>
      </c>
    </row>
    <row r="414" ht="135" customHeight="1" spans="1:8">
      <c r="A414" s="106">
        <v>5</v>
      </c>
      <c r="B414" s="49" t="s">
        <v>1730</v>
      </c>
      <c r="C414" s="49" t="s">
        <v>1731</v>
      </c>
      <c r="D414" s="49" t="s">
        <v>1732</v>
      </c>
      <c r="E414" s="38" t="s">
        <v>1733</v>
      </c>
      <c r="F414" s="33" t="s">
        <v>1717</v>
      </c>
      <c r="G414" s="33" t="s">
        <v>1734</v>
      </c>
      <c r="H414" s="34">
        <v>45783</v>
      </c>
    </row>
    <row r="415" ht="14.25" spans="1:8">
      <c r="A415" s="106"/>
      <c r="B415" s="38"/>
      <c r="C415" s="38"/>
      <c r="D415" s="38"/>
      <c r="E415" s="38"/>
      <c r="F415" s="33"/>
      <c r="G415" s="33"/>
      <c r="H415" s="34"/>
    </row>
    <row r="416" spans="1:8">
      <c r="A416" s="106"/>
      <c r="B416" s="38"/>
      <c r="C416" s="38"/>
      <c r="D416" s="38"/>
      <c r="E416" s="38"/>
      <c r="F416" s="33"/>
      <c r="G416" s="75"/>
      <c r="H416" s="75"/>
    </row>
  </sheetData>
  <mergeCells count="19">
    <mergeCell ref="A1:H1"/>
    <mergeCell ref="A2:B2"/>
    <mergeCell ref="P6:Q6"/>
    <mergeCell ref="Y6:Z6"/>
    <mergeCell ref="AH6:AI6"/>
    <mergeCell ref="AQ6:AR6"/>
    <mergeCell ref="AZ6:BA6"/>
    <mergeCell ref="BI6:BJ6"/>
    <mergeCell ref="BR6:BS6"/>
    <mergeCell ref="CA6:CB6"/>
    <mergeCell ref="CJ6:CK6"/>
    <mergeCell ref="CS6:CT6"/>
    <mergeCell ref="DB6:DC6"/>
    <mergeCell ref="A8:B8"/>
    <mergeCell ref="A9:C9"/>
    <mergeCell ref="A14:C14"/>
    <mergeCell ref="A29:C29"/>
    <mergeCell ref="A79:B79"/>
    <mergeCell ref="A409:B409"/>
  </mergeCells>
  <conditionalFormatting sqref="G10">
    <cfRule type="duplicateValues" dxfId="0" priority="73"/>
  </conditionalFormatting>
  <conditionalFormatting sqref="G11">
    <cfRule type="duplicateValues" dxfId="0" priority="62"/>
  </conditionalFormatting>
  <conditionalFormatting sqref="G12">
    <cfRule type="duplicateValues" dxfId="0" priority="61"/>
  </conditionalFormatting>
  <conditionalFormatting sqref="G19">
    <cfRule type="duplicateValues" dxfId="0" priority="51"/>
  </conditionalFormatting>
  <conditionalFormatting sqref="G28">
    <cfRule type="duplicateValues" dxfId="0" priority="77"/>
  </conditionalFormatting>
  <conditionalFormatting sqref="B375">
    <cfRule type="duplicateValues" dxfId="0" priority="44"/>
  </conditionalFormatting>
  <conditionalFormatting sqref="E375">
    <cfRule type="duplicateValues" dxfId="0" priority="33"/>
  </conditionalFormatting>
  <conditionalFormatting sqref="B376">
    <cfRule type="duplicateValues" dxfId="0" priority="43"/>
  </conditionalFormatting>
  <conditionalFormatting sqref="E376">
    <cfRule type="duplicateValues" dxfId="0" priority="32"/>
  </conditionalFormatting>
  <conditionalFormatting sqref="B377">
    <cfRule type="duplicateValues" dxfId="0" priority="42"/>
  </conditionalFormatting>
  <conditionalFormatting sqref="E377">
    <cfRule type="duplicateValues" dxfId="0" priority="31"/>
  </conditionalFormatting>
  <conditionalFormatting sqref="B378">
    <cfRule type="duplicateValues" dxfId="0" priority="41"/>
  </conditionalFormatting>
  <conditionalFormatting sqref="E378">
    <cfRule type="duplicateValues" dxfId="0" priority="30"/>
  </conditionalFormatting>
  <conditionalFormatting sqref="B379">
    <cfRule type="duplicateValues" dxfId="0" priority="40"/>
  </conditionalFormatting>
  <conditionalFormatting sqref="E379">
    <cfRule type="duplicateValues" dxfId="0" priority="29"/>
  </conditionalFormatting>
  <conditionalFormatting sqref="B380">
    <cfRule type="duplicateValues" dxfId="0" priority="39"/>
  </conditionalFormatting>
  <conditionalFormatting sqref="E380">
    <cfRule type="duplicateValues" dxfId="0" priority="28"/>
  </conditionalFormatting>
  <conditionalFormatting sqref="B381">
    <cfRule type="duplicateValues" dxfId="0" priority="38"/>
  </conditionalFormatting>
  <conditionalFormatting sqref="E381">
    <cfRule type="duplicateValues" dxfId="0" priority="27"/>
  </conditionalFormatting>
  <conditionalFormatting sqref="B382">
    <cfRule type="duplicateValues" dxfId="0" priority="37"/>
  </conditionalFormatting>
  <conditionalFormatting sqref="E382">
    <cfRule type="duplicateValues" dxfId="0" priority="26"/>
  </conditionalFormatting>
  <conditionalFormatting sqref="B383">
    <cfRule type="duplicateValues" dxfId="0" priority="36"/>
  </conditionalFormatting>
  <conditionalFormatting sqref="E383">
    <cfRule type="duplicateValues" dxfId="0" priority="25"/>
  </conditionalFormatting>
  <conditionalFormatting sqref="B384">
    <cfRule type="duplicateValues" dxfId="0" priority="35"/>
  </conditionalFormatting>
  <conditionalFormatting sqref="E384">
    <cfRule type="duplicateValues" dxfId="0" priority="24"/>
  </conditionalFormatting>
  <conditionalFormatting sqref="B385">
    <cfRule type="duplicateValues" dxfId="0" priority="34"/>
  </conditionalFormatting>
  <conditionalFormatting sqref="E385">
    <cfRule type="duplicateValues" dxfId="0" priority="23"/>
  </conditionalFormatting>
  <conditionalFormatting sqref="B387">
    <cfRule type="duplicateValues" dxfId="0" priority="22"/>
  </conditionalFormatting>
  <conditionalFormatting sqref="E387">
    <cfRule type="duplicateValues" dxfId="0" priority="14"/>
  </conditionalFormatting>
  <conditionalFormatting sqref="B388">
    <cfRule type="duplicateValues" dxfId="0" priority="21"/>
  </conditionalFormatting>
  <conditionalFormatting sqref="E388">
    <cfRule type="duplicateValues" dxfId="0" priority="13"/>
  </conditionalFormatting>
  <conditionalFormatting sqref="B389">
    <cfRule type="duplicateValues" dxfId="0" priority="20"/>
  </conditionalFormatting>
  <conditionalFormatting sqref="E389">
    <cfRule type="duplicateValues" dxfId="0" priority="12"/>
  </conditionalFormatting>
  <conditionalFormatting sqref="B390">
    <cfRule type="duplicateValues" dxfId="0" priority="19"/>
  </conditionalFormatting>
  <conditionalFormatting sqref="E390">
    <cfRule type="duplicateValues" dxfId="0" priority="11"/>
  </conditionalFormatting>
  <conditionalFormatting sqref="B391">
    <cfRule type="duplicateValues" dxfId="0" priority="18"/>
  </conditionalFormatting>
  <conditionalFormatting sqref="E391">
    <cfRule type="duplicateValues" dxfId="0" priority="10"/>
  </conditionalFormatting>
  <conditionalFormatting sqref="B392">
    <cfRule type="duplicateValues" dxfId="0" priority="17"/>
  </conditionalFormatting>
  <conditionalFormatting sqref="E392">
    <cfRule type="duplicateValues" dxfId="0" priority="9"/>
  </conditionalFormatting>
  <conditionalFormatting sqref="B393">
    <cfRule type="duplicateValues" dxfId="0" priority="16"/>
  </conditionalFormatting>
  <conditionalFormatting sqref="E393">
    <cfRule type="duplicateValues" dxfId="0" priority="8"/>
  </conditionalFormatting>
  <conditionalFormatting sqref="B394">
    <cfRule type="duplicateValues" dxfId="0" priority="15"/>
  </conditionalFormatting>
  <conditionalFormatting sqref="E394">
    <cfRule type="duplicateValues" dxfId="0" priority="7"/>
  </conditionalFormatting>
  <conditionalFormatting sqref="B396">
    <cfRule type="duplicateValues" dxfId="0" priority="6"/>
  </conditionalFormatting>
  <conditionalFormatting sqref="E396">
    <cfRule type="duplicateValues" dxfId="0" priority="4"/>
  </conditionalFormatting>
  <conditionalFormatting sqref="B397">
    <cfRule type="duplicateValues" dxfId="0" priority="5"/>
  </conditionalFormatting>
  <conditionalFormatting sqref="E397">
    <cfRule type="duplicateValues" dxfId="0" priority="3"/>
  </conditionalFormatting>
  <conditionalFormatting sqref="B400">
    <cfRule type="duplicateValues" dxfId="0" priority="2"/>
  </conditionalFormatting>
  <conditionalFormatting sqref="E400">
    <cfRule type="duplicateValues" dxfId="0" priority="1"/>
  </conditionalFormatting>
  <conditionalFormatting sqref="B411">
    <cfRule type="duplicateValues" dxfId="0" priority="56"/>
  </conditionalFormatting>
  <conditionalFormatting sqref="G411">
    <cfRule type="duplicateValues" dxfId="0" priority="55"/>
  </conditionalFormatting>
  <conditionalFormatting sqref="B413">
    <cfRule type="duplicateValues" dxfId="0" priority="50"/>
  </conditionalFormatting>
  <conditionalFormatting sqref="G413">
    <cfRule type="duplicateValues" dxfId="0" priority="49"/>
  </conditionalFormatting>
  <conditionalFormatting sqref="B415">
    <cfRule type="duplicateValues" dxfId="0" priority="54"/>
  </conditionalFormatting>
  <conditionalFormatting sqref="G415">
    <cfRule type="duplicateValues" dxfId="0" priority="52"/>
  </conditionalFormatting>
  <conditionalFormatting sqref="B416">
    <cfRule type="duplicateValues" dxfId="0" priority="83"/>
  </conditionalFormatting>
  <conditionalFormatting sqref="G416">
    <cfRule type="duplicateValues" dxfId="0" priority="84"/>
  </conditionalFormatting>
  <conditionalFormatting sqref="A374:A407">
    <cfRule type="duplicateValues" dxfId="0" priority="48"/>
  </conditionalFormatting>
  <conditionalFormatting sqref="B30:B78">
    <cfRule type="duplicateValues" dxfId="0" priority="318"/>
  </conditionalFormatting>
  <conditionalFormatting sqref="B313:B328">
    <cfRule type="duplicateValues" dxfId="0" priority="60"/>
  </conditionalFormatting>
  <conditionalFormatting sqref="B344:B371">
    <cfRule type="duplicateValues" dxfId="0" priority="58"/>
  </conditionalFormatting>
  <conditionalFormatting sqref="G13:G18 G29 G79 G409">
    <cfRule type="duplicateValues" dxfId="0" priority="317"/>
  </conditionalFormatting>
  <conditionalFormatting sqref="A80:A373 A408">
    <cfRule type="duplicateValues" dxfId="0" priority="70"/>
  </conditionalFormatting>
  <conditionalFormatting sqref="B80:B312 B329:B343 B372:B373 B402 B404:B408">
    <cfRule type="duplicateValues" dxfId="0" priority="64"/>
  </conditionalFormatting>
  <conditionalFormatting sqref="F80:F91 F226:F227 F138 F140:F141 F143 F145:F147 F157 F159:F160 F169:F174 F176:F182 F184:F186 F189:F190 F193:F195 F202:F208 F126:F128 F124 F102:F110 F97 F112:F114 F93:F94 F119:F121 F215:F217 F210:F213 F132:F136 F221:F224 F230 F250:F260">
    <cfRule type="duplicateValues" dxfId="0" priority="63"/>
  </conditionalFormatting>
  <conditionalFormatting sqref="B374 B386 B395 B398:B399 B401">
    <cfRule type="duplicateValues" dxfId="0" priority="47"/>
  </conditionalFormatting>
  <conditionalFormatting sqref="B410 B412 B414">
    <cfRule type="duplicateValues" dxfId="0" priority="74"/>
  </conditionalFormatting>
  <conditionalFormatting sqref="G410 G412 G414">
    <cfRule type="duplicateValues" dxfId="0" priority="75"/>
  </conditionalFormatting>
  <dataValidations count="1">
    <dataValidation allowBlank="1" showInputMessage="1" showErrorMessage="1" promptTitle="许可决定日期" prompt="1）必填项&#10;2）填写做出行政决定的具体日期&#10;3）格式是YYYY/MM/DD，如：2016/01/01" sqref="H11:H13"/>
  </dataValidations>
  <printOptions horizontalCentered="1"/>
  <pageMargins left="0.271527777777778" right="0.200694444444444" top="0.271527777777778" bottom="0.239583333333333" header="0.149305555555556" footer="0.118055555555556"/>
  <pageSetup paperSize="8" scale="70" fitToHeight="0" orientation="portrait"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Company>潮州市饶平县机关及下属单位</Company>
  <Application>WPS 表格</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咸鱼一条</cp:lastModifiedBy>
  <dcterms:created xsi:type="dcterms:W3CDTF">2023-10-12T00:04:00Z</dcterms:created>
  <dcterms:modified xsi:type="dcterms:W3CDTF">2025-05-07T08:39:38Z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5FE86244A3604F9F904BD765764B03C1_13</vt:lpwstr>
  </property>
</Properties>
</file>