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岗位补贴!$A$3:$L$13</definedName>
    <definedName name="_xlnm.Print_Titles" localSheetId="0">岗位补贴!$3:$3</definedName>
  </definedNames>
  <calcPr calcId="144525"/>
</workbook>
</file>

<file path=xl/sharedStrings.xml><?xml version="1.0" encoding="utf-8"?>
<sst xmlns="http://schemas.openxmlformats.org/spreadsheetml/2006/main" count="72" uniqueCount="46">
  <si>
    <t>附件：</t>
  </si>
  <si>
    <t>用人单位申请2024年下半年吸纳就业困难人员社保补贴
及一般性岗位补贴公示名单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</si>
  <si>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</si>
  <si>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</si>
  <si>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</si>
  <si>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</si>
  <si>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t>身份证号码</t>
  </si>
  <si>
    <t>身份类别</t>
  </si>
  <si>
    <r>
      <rPr>
        <b/>
        <sz val="12"/>
        <rFont val="仿宋_GB2312"/>
        <charset val="134"/>
      </rPr>
      <t>申请补贴期限</t>
    </r>
  </si>
  <si>
    <r>
      <rPr>
        <b/>
        <sz val="12"/>
        <rFont val="仿宋_GB2312"/>
        <charset val="134"/>
      </rPr>
      <t>人数（人）</t>
    </r>
  </si>
  <si>
    <t>吸纳就业困难人员社保补贴金额（元）</t>
  </si>
  <si>
    <t>社保补贴小计（元）</t>
  </si>
  <si>
    <t>一般性岗位补贴金额（元）</t>
  </si>
  <si>
    <t>岗位补贴小计（元）</t>
  </si>
  <si>
    <t>饶平县士荣运动器材有限公司</t>
  </si>
  <si>
    <t>肖细晶</t>
  </si>
  <si>
    <t>女</t>
  </si>
  <si>
    <t>440582********0445</t>
  </si>
  <si>
    <t>本省脱贫人口</t>
  </si>
  <si>
    <t>2024.07-2024.12</t>
  </si>
  <si>
    <t>广东共科电子实业有限公司</t>
  </si>
  <si>
    <t>李良凤</t>
  </si>
  <si>
    <t>445122********3723</t>
  </si>
  <si>
    <t>广东海富药业有限公司</t>
  </si>
  <si>
    <t>李素贤</t>
  </si>
  <si>
    <t>445122********3764</t>
  </si>
  <si>
    <t>饶平县德威工艺厂有限公司</t>
  </si>
  <si>
    <t>余素芬</t>
  </si>
  <si>
    <t>445122********4725</t>
  </si>
  <si>
    <t>就业困难人员</t>
  </si>
  <si>
    <t>余永安</t>
  </si>
  <si>
    <t>男</t>
  </si>
  <si>
    <t>440522********0053</t>
  </si>
  <si>
    <t>陈少娟</t>
  </si>
  <si>
    <t>445122********4787</t>
  </si>
  <si>
    <t>李炳林</t>
  </si>
  <si>
    <t>440522********0036</t>
  </si>
  <si>
    <t>2024.07-2024.11</t>
  </si>
  <si>
    <t>广东海利集团有限公司</t>
  </si>
  <si>
    <t>吴雪谋</t>
  </si>
  <si>
    <t>445122********4157</t>
  </si>
  <si>
    <t>/</t>
  </si>
  <si>
    <t>杨晓如</t>
  </si>
  <si>
    <t>445122********5043</t>
  </si>
  <si>
    <t>合计</t>
  </si>
  <si>
    <t>补贴标准：
1.吸纳就业困难人员社保补贴：每月按用人单位为符合条件人员实际缴纳的基本养老保险费、基本医疗保险费、失业保险费、工伤保险费、生育保险费给予补贴；
2.一般性岗位补贴：每人每月200元。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</si>
</sst>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5.75"/>
  <cols>
    <col min="1" max="1" width="5.75" style="2" customWidth="1"/>
    <col min="2" max="2" width="17.2" style="3" customWidth="1"/>
    <col min="3" max="3" width="7.85" style="4" customWidth="1"/>
    <col min="4" max="4" width="5" style="4" customWidth="1"/>
    <col min="5" max="5" width="11.3333333333333" style="5" customWidth="1"/>
    <col min="6" max="6" width="10.4833333333333" style="4" customWidth="1"/>
    <col min="7" max="7" width="8.925" style="6" customWidth="1"/>
    <col min="8" max="8" width="7.2" style="7" customWidth="1"/>
    <col min="9" max="9" width="14.5083333333333" style="7" customWidth="1"/>
    <col min="10" max="10" width="10.375" style="8" customWidth="1"/>
    <col min="11" max="11" width="11.8833333333333" style="2" customWidth="1"/>
    <col min="12" max="12" width="9.9" style="7" customWidth="1"/>
    <col min="13" max="16384" width="9" style="1"/>
  </cols>
  <sheetData>
    <row r="1" ht="20" customHeight="1" spans="1:13">
      <c r="A1" s="9" t="s">
        <v>0</v>
      </c>
      <c r="B1" s="10"/>
      <c r="C1" s="11"/>
      <c r="D1" s="11"/>
      <c r="E1" s="12"/>
      <c r="F1" s="13"/>
      <c r="G1" s="5"/>
      <c r="I1" s="5"/>
      <c r="K1" s="5"/>
      <c r="M1" s="30"/>
    </row>
    <row r="2" s="1" customFormat="1" ht="70" customHeight="1" spans="1:12">
      <c r="A2" s="14" t="s">
        <v>1</v>
      </c>
      <c r="B2" s="15"/>
      <c r="C2" s="15"/>
      <c r="D2" s="15"/>
      <c r="E2" s="16"/>
      <c r="F2" s="15"/>
      <c r="G2" s="16"/>
      <c r="H2" s="16"/>
      <c r="I2" s="16"/>
      <c r="J2" s="31"/>
      <c r="K2" s="16"/>
      <c r="L2" s="16"/>
    </row>
    <row r="3" s="1" customFormat="1" ht="50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7" t="s">
        <v>9</v>
      </c>
      <c r="I3" s="18" t="s">
        <v>10</v>
      </c>
      <c r="J3" s="32" t="s">
        <v>11</v>
      </c>
      <c r="K3" s="18" t="s">
        <v>12</v>
      </c>
      <c r="L3" s="18" t="s">
        <v>13</v>
      </c>
    </row>
    <row r="4" ht="36" customHeight="1" spans="1:12">
      <c r="A4" s="19">
        <v>1</v>
      </c>
      <c r="B4" s="20" t="s">
        <v>14</v>
      </c>
      <c r="C4" s="20" t="s">
        <v>15</v>
      </c>
      <c r="D4" s="21" t="s">
        <v>16</v>
      </c>
      <c r="E4" s="22" t="s">
        <v>17</v>
      </c>
      <c r="F4" s="20" t="s">
        <v>18</v>
      </c>
      <c r="G4" s="23" t="s">
        <v>19</v>
      </c>
      <c r="H4" s="19">
        <f>COUNTIF(B4:B12,B4)</f>
        <v>1</v>
      </c>
      <c r="I4" s="33">
        <v>5183.7</v>
      </c>
      <c r="J4" s="19">
        <f>SUM(I4:I12)</f>
        <v>44090.35</v>
      </c>
      <c r="K4" s="34">
        <v>1200</v>
      </c>
      <c r="L4" s="19">
        <f>SUM(K4:K12)</f>
        <v>8200</v>
      </c>
    </row>
    <row r="5" ht="36" customHeight="1" spans="1:12">
      <c r="A5" s="19">
        <v>2</v>
      </c>
      <c r="B5" s="20" t="s">
        <v>20</v>
      </c>
      <c r="C5" s="20" t="s">
        <v>21</v>
      </c>
      <c r="D5" s="21" t="s">
        <v>16</v>
      </c>
      <c r="E5" s="22" t="s">
        <v>22</v>
      </c>
      <c r="F5" s="20" t="s">
        <v>18</v>
      </c>
      <c r="G5" s="23" t="s">
        <v>19</v>
      </c>
      <c r="H5" s="19">
        <f>COUNTIF(B5:B13,B5)</f>
        <v>1</v>
      </c>
      <c r="I5" s="33">
        <v>4179.72</v>
      </c>
      <c r="J5" s="19"/>
      <c r="K5" s="34">
        <v>1200</v>
      </c>
      <c r="L5" s="19"/>
    </row>
    <row r="6" ht="36" customHeight="1" spans="1:12">
      <c r="A6" s="19">
        <v>3</v>
      </c>
      <c r="B6" s="20" t="s">
        <v>23</v>
      </c>
      <c r="C6" s="20" t="s">
        <v>24</v>
      </c>
      <c r="D6" s="21" t="s">
        <v>16</v>
      </c>
      <c r="E6" s="22" t="s">
        <v>25</v>
      </c>
      <c r="F6" s="20" t="s">
        <v>18</v>
      </c>
      <c r="G6" s="23" t="s">
        <v>19</v>
      </c>
      <c r="H6" s="19">
        <f>COUNTIF(B6:B14,B6)</f>
        <v>1</v>
      </c>
      <c r="I6" s="33">
        <v>5203.5</v>
      </c>
      <c r="J6" s="19"/>
      <c r="K6" s="34">
        <v>1200</v>
      </c>
      <c r="L6" s="19"/>
    </row>
    <row r="7" ht="36" customHeight="1" spans="1:12">
      <c r="A7" s="19">
        <v>4</v>
      </c>
      <c r="B7" s="20" t="s">
        <v>26</v>
      </c>
      <c r="C7" s="20" t="s">
        <v>27</v>
      </c>
      <c r="D7" s="21" t="s">
        <v>16</v>
      </c>
      <c r="E7" s="22" t="s">
        <v>28</v>
      </c>
      <c r="F7" s="20" t="s">
        <v>29</v>
      </c>
      <c r="G7" s="23" t="s">
        <v>19</v>
      </c>
      <c r="H7" s="24">
        <f>COUNTIF(B7:B15,B7)</f>
        <v>4</v>
      </c>
      <c r="I7" s="33">
        <v>4996</v>
      </c>
      <c r="J7" s="19"/>
      <c r="K7" s="34">
        <v>1200</v>
      </c>
      <c r="L7" s="19"/>
    </row>
    <row r="8" ht="36" customHeight="1" spans="1:12">
      <c r="A8" s="19">
        <v>5</v>
      </c>
      <c r="B8" s="20" t="s">
        <v>26</v>
      </c>
      <c r="C8" s="20" t="s">
        <v>30</v>
      </c>
      <c r="D8" s="21" t="s">
        <v>31</v>
      </c>
      <c r="E8" s="22" t="s">
        <v>32</v>
      </c>
      <c r="F8" s="20" t="s">
        <v>29</v>
      </c>
      <c r="G8" s="23" t="s">
        <v>19</v>
      </c>
      <c r="H8" s="25"/>
      <c r="I8" s="33">
        <v>4996</v>
      </c>
      <c r="J8" s="19"/>
      <c r="K8" s="34">
        <v>1200</v>
      </c>
      <c r="L8" s="19"/>
    </row>
    <row r="9" ht="36" customHeight="1" spans="1:12">
      <c r="A9" s="19">
        <v>6</v>
      </c>
      <c r="B9" s="20" t="s">
        <v>26</v>
      </c>
      <c r="C9" s="20" t="s">
        <v>33</v>
      </c>
      <c r="D9" s="21" t="s">
        <v>16</v>
      </c>
      <c r="E9" s="22" t="s">
        <v>34</v>
      </c>
      <c r="F9" s="20" t="s">
        <v>29</v>
      </c>
      <c r="G9" s="23" t="s">
        <v>19</v>
      </c>
      <c r="H9" s="25"/>
      <c r="I9" s="33">
        <v>4996</v>
      </c>
      <c r="J9" s="19"/>
      <c r="K9" s="34">
        <v>1200</v>
      </c>
      <c r="L9" s="19"/>
    </row>
    <row r="10" ht="36" customHeight="1" spans="1:12">
      <c r="A10" s="19">
        <v>7</v>
      </c>
      <c r="B10" s="20" t="s">
        <v>26</v>
      </c>
      <c r="C10" s="20" t="s">
        <v>35</v>
      </c>
      <c r="D10" s="21" t="s">
        <v>31</v>
      </c>
      <c r="E10" s="22" t="s">
        <v>36</v>
      </c>
      <c r="F10" s="20" t="s">
        <v>29</v>
      </c>
      <c r="G10" s="23" t="s">
        <v>37</v>
      </c>
      <c r="H10" s="26"/>
      <c r="I10" s="33">
        <v>4125.55</v>
      </c>
      <c r="J10" s="19"/>
      <c r="K10" s="34">
        <v>1000</v>
      </c>
      <c r="L10" s="19"/>
    </row>
    <row r="11" ht="36" customHeight="1" spans="1:12">
      <c r="A11" s="19">
        <v>8</v>
      </c>
      <c r="B11" s="20" t="s">
        <v>38</v>
      </c>
      <c r="C11" s="20" t="s">
        <v>39</v>
      </c>
      <c r="D11" s="21" t="s">
        <v>31</v>
      </c>
      <c r="E11" s="22" t="s">
        <v>40</v>
      </c>
      <c r="F11" s="20" t="s">
        <v>18</v>
      </c>
      <c r="G11" s="23" t="s">
        <v>19</v>
      </c>
      <c r="H11" s="24">
        <f>COUNTIF(B11:B19,B11)</f>
        <v>2</v>
      </c>
      <c r="I11" s="33">
        <v>5204.94</v>
      </c>
      <c r="J11" s="19"/>
      <c r="K11" s="34" t="s">
        <v>41</v>
      </c>
      <c r="L11" s="19"/>
    </row>
    <row r="12" ht="36" customHeight="1" spans="1:12">
      <c r="A12" s="19">
        <v>9</v>
      </c>
      <c r="B12" s="20" t="s">
        <v>38</v>
      </c>
      <c r="C12" s="20" t="s">
        <v>42</v>
      </c>
      <c r="D12" s="21" t="s">
        <v>16</v>
      </c>
      <c r="E12" s="22" t="s">
        <v>43</v>
      </c>
      <c r="F12" s="20" t="s">
        <v>18</v>
      </c>
      <c r="G12" s="23" t="s">
        <v>19</v>
      </c>
      <c r="H12" s="26"/>
      <c r="I12" s="33">
        <v>5204.94</v>
      </c>
      <c r="J12" s="19"/>
      <c r="K12" s="19" t="s">
        <v>41</v>
      </c>
      <c r="L12" s="19"/>
    </row>
    <row r="13" ht="30" customHeight="1" spans="1:12">
      <c r="A13" s="27" t="s">
        <v>44</v>
      </c>
      <c r="B13" s="27"/>
      <c r="C13" s="27"/>
      <c r="D13" s="27"/>
      <c r="E13" s="27"/>
      <c r="F13" s="27"/>
      <c r="G13" s="27"/>
      <c r="H13" s="19">
        <f>SUM(H4:H12)</f>
        <v>9</v>
      </c>
      <c r="I13" s="35">
        <f>SUM(J4:J12)</f>
        <v>44090.35</v>
      </c>
      <c r="J13" s="35"/>
      <c r="K13" s="36">
        <f>SUM(L4:L12)</f>
        <v>8200</v>
      </c>
      <c r="L13" s="36"/>
    </row>
    <row r="15" ht="60" customHeight="1" spans="1:12">
      <c r="A15" s="28" t="s">
        <v>45</v>
      </c>
      <c r="B15" s="29"/>
      <c r="C15" s="29"/>
      <c r="D15" s="29"/>
      <c r="E15" s="29"/>
      <c r="F15" s="29"/>
      <c r="G15" s="29"/>
      <c r="H15" s="11"/>
      <c r="I15" s="11"/>
      <c r="J15" s="37"/>
      <c r="K15" s="29"/>
      <c r="L15" s="11"/>
    </row>
  </sheetData>
  <autoFilter ref="A3:L13">
    <extLst/>
  </autoFilter>
  <mergeCells count="9">
    <mergeCell ref="A2:L2"/>
    <mergeCell ref="A13:G13"/>
    <mergeCell ref="I13:J13"/>
    <mergeCell ref="K13:L13"/>
    <mergeCell ref="A15:L15"/>
    <mergeCell ref="H7:H10"/>
    <mergeCell ref="H11:H12"/>
    <mergeCell ref="J4:J12"/>
    <mergeCell ref="L4:L12"/>
  </mergeCells>
  <dataValidations count="1">
    <dataValidation allowBlank="1" showInputMessage="1" showErrorMessage="1" sqref="D4:D5 D6:D12"/>
  </dataValidations>
  <printOptions horizontalCentered="1"/>
  <pageMargins left="0.554861111111111" right="0.554861111111111" top="0.66875" bottom="0.472222222222222" header="0.507638888888889" footer="0.310416666666667"/>
  <pageSetup paperSize="9" scale="71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2025-03-04T09:23:08Z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