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2024" sheetId="1" r:id="rId1"/>
  </sheets>
  <definedNames>
    <definedName name="_xlnm.Print_Area" localSheetId="0">'2024'!$A$1:$G$649</definedName>
    <definedName name="_xlnm.Print_Titles" localSheetId="0">'2024'!$A:$G,'2024'!$1:$3</definedName>
    <definedName name="_xlnm._FilterDatabase" localSheetId="0" hidden="1">'2024'!$A$1:$G$649</definedName>
  </definedNames>
  <calcPr calcId="144525"/>
</workbook>
</file>

<file path=xl/sharedStrings.xml><?xml version="1.0" encoding="utf-8"?>
<sst xmlns="http://schemas.openxmlformats.org/spreadsheetml/2006/main" count="2772" uniqueCount="2177">
  <si>
    <t>饶平县发改局2024年1-12月审批、核准、备案项目汇总表</t>
  </si>
  <si>
    <t>单位：万元</t>
  </si>
  <si>
    <t>序号</t>
  </si>
  <si>
    <t>项目名称</t>
  </si>
  <si>
    <t>建设单位</t>
  </si>
  <si>
    <t>建设地点</t>
  </si>
  <si>
    <t>建设规模内容</t>
  </si>
  <si>
    <t>总投资
（万元）</t>
  </si>
  <si>
    <t>审批、核准、备案、转报时间</t>
  </si>
  <si>
    <t>总合计</t>
  </si>
  <si>
    <t>审批</t>
  </si>
  <si>
    <t>备案</t>
  </si>
  <si>
    <t>概算审批</t>
  </si>
  <si>
    <t>一、审批项目（182项)</t>
  </si>
  <si>
    <t>投资股（24个）</t>
  </si>
  <si>
    <t>三饶镇部分自然村生活污水治理项目</t>
  </si>
  <si>
    <t>饶平县三饶镇人民政府</t>
  </si>
  <si>
    <t>潮州市饶平县三饶镇江西田、山枣脚、上林、下楼、半坎</t>
  </si>
  <si>
    <t>建设5座资源化利用终端（江西田、山枣脚、上林、下楼、半坎各1座）及其配套管网3701米（其中入户管2333米）。</t>
  </si>
  <si>
    <t>樟溪镇上广村广阳桥建设工程</t>
  </si>
  <si>
    <t>饶平县樟溪镇人民政府</t>
  </si>
  <si>
    <t>潮州市饶平县樟溪镇上广村</t>
  </si>
  <si>
    <t>项目桥跨组合为：3-13.0m现浇空心板，桥梁全长39.0米；桥面全宽6.6m，净宽6.0m；0号桥台与现状机耕路连接，以及其他4条砂土路的硬化接顺，合计长度为50m，全线同步完善沿线安防设施等。</t>
  </si>
  <si>
    <t>厦深高铁饶平段产业园基础设施建设项目（二期）</t>
  </si>
  <si>
    <t>潮州新时代建设投资集团有限公司</t>
  </si>
  <si>
    <t>潮州市饶平县高堂镇及联饶镇</t>
  </si>
  <si>
    <t>项目计划总投资约36830万元，占地面积约44395.56平方米，主要建设内容包括新建标准厂房、配套用房及附属工程，新建饶平高铁产业园污水处理厂及排污管网，新建联饶污水处理厂尾水排放管道等。</t>
  </si>
  <si>
    <t>饶平县红光片区保障性租赁住房建设项目（一期）</t>
  </si>
  <si>
    <t>饶平县凤江城市建设投资有限公司</t>
  </si>
  <si>
    <t>潮州市饶平县黄冈镇红光村刺围（原看守所）地块</t>
  </si>
  <si>
    <t>项目拟对场地进行平整，平整面积约4512.22平方米。新建保障性租赁住房，总建筑面积约21100平方米(其中:2幢21层建筑面积分别约7800平方米；2层沿街住宅建筑面积约2000平方米及1层地下室建筑面积约3500平方米)。同时配套建设室外给水及室外消防系统、室外雨水、污水系统、室外配电工程、室外照明工程、室外地埕、道路硬底化、室外景观、绿化、电梯工程、围墙、大门及其他配套等附属工程。项目建成后，可新增保障性租赁住房 240套 (含一房一厅80套、二房二厅120套、三房二厅40套)。</t>
  </si>
  <si>
    <t>钱东镇高铁进站路延长线紫云段建设工程</t>
  </si>
  <si>
    <t>饶平县钱东镇人民政府</t>
  </si>
  <si>
    <t>潮州市饶平县钱东镇紫云村</t>
  </si>
  <si>
    <t>钱东镇高铁进站路延长线紫云段，道路里程0.812公里，右侧新建挡墙200米，道路全线两侧新建2.5米人行步道。</t>
  </si>
  <si>
    <t>潮州港文胜围产业园旗头山片区道路工程项目</t>
  </si>
  <si>
    <t>潮州市饶平县柘林镇项目位于饶平县柘林镇旗头山片区</t>
  </si>
  <si>
    <t>项目路线A主线起点接县道X082线（下虎线），由东往西，通往金狮湾，主线长度约1150米,支线往海事码头，长约300米；路线B起点接县道X082线（下虎线），由北往南，通往亚太码头，路线长度约1030米。</t>
  </si>
  <si>
    <t xml:space="preserve"> 潮州港经济开发区新能源产业园大道建设工程</t>
  </si>
  <si>
    <t>饶平县新时代产业园区投资开发有限公司</t>
  </si>
  <si>
    <t>潮州市饶平县所城镇和大埕镇</t>
  </si>
  <si>
    <t>项目占地面积209亩，分为三期建设，分别为：潮州港经济开发区新能源产业园大道建设工程（一期）、潮州港经济开发区新能源产业园大道建设工程（二期）、潮州港经济开发区新能源产业园大道建设工程（三期）</t>
  </si>
  <si>
    <t>县城黄冈大道（黄冈大桥至饶平大道）两侧人行道改造项目</t>
  </si>
  <si>
    <t>潮州市饶平县黄冈镇黄冈大道（黄冈大桥至饶平大道之间）</t>
  </si>
  <si>
    <t>本项目路线全长650米。优化后建设内容包括拆除现有花池、现有路沿石、现有灌木及地被、现有埕面、步道砖及基层、破损路口混凝土路面;移植现有乔木榕树;黄冈大桥至饶平大道人行道盖板沟清淤;步道铺设花岗岩石板步道;蘑菇石立体花池，种植行道树樟树、灌木造型红花继木、造型榕、四季茶花、栽植花卉红地被、栽植灌木球等。</t>
  </si>
  <si>
    <t>饶平县新圩镇蛋鸡现代化规模化养殖产业基地道路工程（新圩镇乡道Y624线改造工程）</t>
  </si>
  <si>
    <t>饶平县新圩镇人民政府</t>
  </si>
  <si>
    <t>潮州市饶平县新圩镇长彬村村内</t>
  </si>
  <si>
    <t>项目位于新圩镇长彬村境内，路线设计长度2.882千米，起点位于乡道Y477线，交叉后接入乡道Y624线，然后沿乡道Y624线现状旧路延伸，终点位于乡道Y470线交叉处(虎地路坎水库沿线)，主要包括新建道路1.28千米，对1.602千米旧路进行扩宽改造，并配套排水、涵洞、安防等配套设施，拟按四级公路(II类)标准建设，设计速度采用15公里/小时；路基宽度5.5米、路面宽5.0米，单车道；路面结构采用水泥混凝土路面。</t>
  </si>
  <si>
    <t>潮州港经济开发区文胜围产业园进园大道建设项目</t>
  </si>
  <si>
    <t>饶平县公路建设养护中心</t>
  </si>
  <si>
    <t>潮州市饶平县黄冈镇、所城镇、柘林镇</t>
  </si>
  <si>
    <t>项目是文胜围产业园配套道路，包含进港公路及支线，合计路线长度14.573km；进港公路起点位于与汕汾路交叉处，终点止于大唐电厂门口，路线全长12.92km，路基宽度40米，路面宽度29米，双向六车道，水泥混凝土路面；支线实施起点位于大唐电厂侧门接能源大道，终点与临港产业园区主干道交叉，长1.653km。拟对全线路面病害处治后加铺沥青罩面，同步配套完善沿线广告牌、充电桩、综合管网、停车场等设施。项目计划总投资9329万元。</t>
  </si>
  <si>
    <t>饶平县凤江新城产业园道路基础设施项目（西片区）</t>
  </si>
  <si>
    <t>潮州市饶平县联饶镇山门村</t>
  </si>
  <si>
    <t>本项目位于饶平县凤江新城联饶镇范围，共包含4条道路，均为新建道路，分别为横一路，横三路，纵一路及纵二路，路线总长度约2.904km，主要内容是新建水泥混凝土路面及人行道，完善区域路网结构，并配套配置交通、排水排污、电力等设施，各道路情况如下:1.横一路为次干路长度为1179米，道路路基宽度为24米；2.横三路为支路长度为260米，道路路基宽度为12米；3.纵一路为支路长度为995米，道路路基宽度为24米；4.纵二路为支路长度为470米，道路路基宽度为12米。项目总占地面积约60936平方米。</t>
  </si>
  <si>
    <t>饶平县凤江新城产业园园区（西片区）场地平整工程</t>
  </si>
  <si>
    <t>本项目位于饶平县凤江新城联饶镇范围，总用地面积约326847.96平方米(折合约490.27亩，具体以实测为准)，需征地面积约290亩，主要包括土石方开挖、土石方清运、填土、场地平整、碾压和强夯，地块内排水管道及相应的临时工程。场平工程填方量约为434866立方米，其中挖方利用土方为400999立方米，借土填方为33867立方米,挖方量约为691651立方米。</t>
  </si>
  <si>
    <t>饶平县现代化海洋牧场种苗产业园海山分园基础设施提升项目(一期)</t>
  </si>
  <si>
    <t>饶平县海山镇人民政府</t>
  </si>
  <si>
    <t>潮州市饶平县海山镇东港村、达南村</t>
  </si>
  <si>
    <t>拟位于产业园内达南段新建路混凝土路面总长约 700m，外埔路原3~4m已硬化道路拓宽至 6m，总长约 1359m。拆旧工程（达南段：清理范围区内废旧杂物、垃圾杂草；外埔路：清理路面两侧垃圾杂草、部分破损路面拆除后修复、移波形护栏及电线杆），道路工程（达南段：道路基槽开挖、夯实、垫层及新建混凝土路面，土路肩硬化等；外埔路：在路肩范围内拓宽路面、土路肩硬化、挡土墙）。</t>
  </si>
  <si>
    <t>饶平县2024年城镇老旧小区改造项目</t>
  </si>
  <si>
    <t>饶平县政府项目建设中心</t>
  </si>
  <si>
    <t>潮州市饶平县黄冈镇新厝村、新合村、河南社区、南门社区</t>
  </si>
  <si>
    <t>本项目涉及饶平县黄冈镇新厝村检察院宿舍等8个小区，住户487户，占地面积约16680m²。涉及27栋住宅楼。改造内容包括补齐小区基础短板类：建筑外立面改造、路面改造、更换给排水管、三线整治等；完善小区功能和设施类：设置公共停车场、增设充电桩、完善公共照明、安防消防、大门及围墙改造、整治小区及周边绿化、文化休闲空间等。</t>
  </si>
  <si>
    <t>饶平县城排水防涝综合整治建设项目</t>
  </si>
  <si>
    <t>饶平县城市管理和综合执法局</t>
  </si>
  <si>
    <t>潮州市饶平县广东省潮州市饶平县</t>
  </si>
  <si>
    <t>建设包括县城区排水防涝综合整治，长度合计约65.42km，包括渠道约50.26km，县城公路排涝15.16km。</t>
  </si>
  <si>
    <t>饶平县凤江新城环城北桥及引道新建工程</t>
  </si>
  <si>
    <t>潮州市饶平县本项目起点与迎宾大道（省道S222）相接，沿山门村村庄北侧向西，于饶平县煤气站西侧上跨黄冈河，经虎头山西北侧山坳、城西实验中学北侧及沈厝村北侧外围向西延伸，终点位于三滴水生物科技有限公司东侧。</t>
  </si>
  <si>
    <t>项目起点位于联饶镇山门村与迎宾大道(省道S222线)相接处，沿山门村村庄北侧向西，于县煤气站西侧上跨黄冈河，经虎头山西北侧山坳、城西实验中学北侧及沈厝村北侧外围向西延伸，终点位于钱东镇沈厝村三滴水公司东侧与黄冈大道(省道S502线)相接处。路线全长5.548km。采用一级公路兼城市道路功能标准建设，设计速度60km/h，采用整体式路基设计，全线采用双向四车道兼非机动车道，沥青混凝土路面结构，同步配套完善沿线绿化、排水、照明、人行步道、信号灯、安防等设施。全线共设大桥725.08m/1座，涵洞23道，平交口12处。工程估算总投资为47033.0681万元，其中建安费27657.5617万元。</t>
  </si>
  <si>
    <t>饶平县城北污水处理厂配套管网改造维护项目</t>
  </si>
  <si>
    <t>潮州市饶平县黄冈镇城北污水处理厂</t>
  </si>
  <si>
    <t>城北污水处理厂末端2.314公里截污管网(箱涵)及末端出水电磁流量渠改造维护，管网清淤、更换破损井盖、修复溢水口闸门。项目计划总投资190.13万元。其中建安费166.52万元、设计费5.62万元、监理费4.40万元、其他项目费用13.59万元。</t>
  </si>
  <si>
    <t>190.1300 </t>
  </si>
  <si>
    <t>联饶镇光陇村党群服务中心建设项目</t>
  </si>
  <si>
    <t>饶平县联饶镇光陇村民委员会</t>
  </si>
  <si>
    <t>潮州市饶平县联饶镇光陇村</t>
  </si>
  <si>
    <t>项目计划投资约132.05万元，主要建设内容包括建设一栋二层混凝土框架结构业务楼，占地面积约178平方米，总建筑面积约332平方米，包含办公室、办事大厅、大会议室等，并配套给排水、电气照明及其他配套设备设施等。</t>
  </si>
  <si>
    <t>饶平县东山镇党群服务中心建设项目</t>
  </si>
  <si>
    <t>饶平县东山镇人民政府</t>
  </si>
  <si>
    <t>潮州市饶平县东山镇东山镇人民政府大院内西南侧。</t>
  </si>
  <si>
    <t>新建一幢二层框架结构、总建筑面积494平方米的党群服务中心，配套给排水、电气照明及其他配套设备设施。新建党群服务中心内部设置业务室、业务大厅、卫生间、镇级党校等。</t>
  </si>
  <si>
    <t>县城四号路建设工程</t>
  </si>
  <si>
    <t>潮州市饶平县黄冈镇龙眼城社区</t>
  </si>
  <si>
    <t>项目北起黄冈大道，南至西溪路，本项目原规划路线全长约745m，优化后路线全长由745m调整为704.3m(其中四号路路线长度463.4m，金瑞路路线长240.9m)。规划设计宽度24m，道路设计横断面:4m 人行道+16m车行道+4m 人行道、浇筑箱涵。建设内容包括沥青路面、桥涵、交通标志、排水排污、路灯照明、绿化等。</t>
  </si>
  <si>
    <t>县城黄冈大道(饶平大道至海龙酒家)两侧人行道改造项目</t>
  </si>
  <si>
    <t>饶平县黄冈镇龙眼城社区</t>
  </si>
  <si>
    <t>饶平县城黄冈大道(饶平大道至海龙酒家)两侧，东起点为饶平大道交叉路口，西终点为海龙酒家交叉路口，路线全长约1.45km，改造人行道面积约14166㎡。由于现有行道树均为榕树，根茎发达，导致地下排水沟堵塞，树池破烂，影响市政排水和交通出行，需移植现有乔木榕树;对饶平大道至海龙酒家人行道盖板沟进行清淤;步道铺设花岗岩石板步道;种植行道树樟树、灌木造型红花继木造型榕等。</t>
  </si>
  <si>
    <t>饶平县保障性住房基础设施改造提升项目</t>
  </si>
  <si>
    <t>潮州市饶平县恩泽里保障房小区、惠泽里保障房小区、凤泽里保障房小区、和泽里保障房小区等、黄冈镇中山路263号、城东珠平楼、西华园14幢、饶平县第二中学内公租房、饶平县华侨中学内公租房、饶平县汫洲中学内公租房。</t>
  </si>
  <si>
    <t>拟对上述10处保障性住房（小区）的基础设施进行改造提升，改造主要内容包括：改造提升给排水、消防、安防、电气、屋面节能等基础设施，有条件的保障性住房新增管道燃气、电动车充电设施、电梯、健身设施等。</t>
  </si>
  <si>
    <t>溪镇新民村党群服务中心建设项目</t>
  </si>
  <si>
    <t>饶平县樟溪镇新民村民委员会</t>
  </si>
  <si>
    <t>潮州市饶平县樟溪镇新民村</t>
  </si>
  <si>
    <t>主要建设内容包括新建一栋二层混凝土框架结构的村级党群服务中心（总建筑面积约425平方米、占地面积约235平方米，具体以实测为准），含办公室7间、办事大厅1间、大会议室1间，配套给排水、电气照明及其他配套设备设施。</t>
  </si>
  <si>
    <t>漳汕高铁饶平南站综合交通枢纽基础设施建设项目</t>
  </si>
  <si>
    <t>饶平县城区南部</t>
  </si>
  <si>
    <t>项目计划总投资约175155万元，占地面积约931亩(新征用地910亩、利用旧路及干渠21亩)，新建站前枢纽中心、站区道路、场地平整及附属工程等基础设施，其中新建站前枢纽中心、停车场及站区道路总用地约326亩，枢纽中心周边配套设施的场地平整用地约605亩。项目拟分四期实施。     </t>
  </si>
  <si>
    <t>综合股（52个）</t>
  </si>
  <si>
    <t xml:space="preserve"> 新塘镇文化风貌提升项目</t>
  </si>
  <si>
    <t>饶平县新塘镇人民政府</t>
  </si>
  <si>
    <t>潮州市饶平县新塘镇镇域</t>
  </si>
  <si>
    <t>对全镇 14 个村原有的村内公共设施及部分实践站等配套设施进行文化风貌提升．</t>
  </si>
  <si>
    <t>饶洋镇村内党建文体活动场地打造及周边环境提升工程</t>
  </si>
  <si>
    <t>饶平县饶洋镇人民政府</t>
  </si>
  <si>
    <t>潮州市饶平县饶洋镇镇域范围</t>
  </si>
  <si>
    <t>1、石北村蔡坑自然村约8249.5平方米；2、石北村滴水寨前广场约1612.12平方米；3、赤棠村下坑口约1527.49平方米；4、陈坑村坑仔门三个小活动场地共约897.19平方米等村内党建文体活动场地打造及周边环境提升项目。</t>
  </si>
  <si>
    <t>饶平县第一中学运动场改造工程</t>
  </si>
  <si>
    <t>饶平县第一中学</t>
  </si>
  <si>
    <t>潮州市饶平县三饶镇饶平县第一中学</t>
  </si>
  <si>
    <t>本工程为校内现有运动场改造,场地内设计200米环型标准塑胶跑道运动场,运动场内布置7人制人工草足球场、78米塑胶直跑道，一个三级跳远助跑道、跳远沙坑,一个铅球投掷场地，运动场内外原排水沟重做等内容,改造面积约3800平方米。</t>
  </si>
  <si>
    <t>饶平县柘林中学运动场改造工程</t>
  </si>
  <si>
    <t>饶平县柘林中学</t>
  </si>
  <si>
    <t>潮州市饶平县柘林镇饶平县 柘林中学</t>
  </si>
  <si>
    <t>本工程为校内现有运动场改造,场地内设计300米环型标准塑胶跑道运动场,运动场内布置7人制人工草足球场、100米塑胶直跑道，一个三级跳远助跑道、跳远沙坑,一个铅球投掷场地，运动场内原排水沟盖板重做等内容</t>
  </si>
  <si>
    <t>饶平县海山中学学生宿舍楼（含食堂）项目</t>
  </si>
  <si>
    <t>饶平县海山中学</t>
  </si>
  <si>
    <t>潮州市饶平县海山镇饶平县海山中学校园内</t>
  </si>
  <si>
    <t>项目位于校园东北角，规划用地总面积3034平方米（折合约4.55亩，具体面积以实测为准），总建筑面积约10470平方米（宿舍楼建筑面积7550平方米，悬空层及消防水池建筑面积2920平方米）；新建一幢5层学生宿舍楼（含食堂），配建室外给水、消防系统、地埕硬底化等附属工程，并购置相关配套设施设备。项目建成后，可新增学生住宿床位约1000个，新增餐位约1000个。</t>
  </si>
  <si>
    <t>饶平田家炳实验中学学生宿舍楼（含食堂）新建项目</t>
  </si>
  <si>
    <t>饶平田家炳实验中学</t>
  </si>
  <si>
    <t>潮州市饶平县黄冈镇饶平田家炳实验中学校园内</t>
  </si>
  <si>
    <t>项目位于校园东北角，规划用地总面积2226平方米（折合约3.34亩，具体面积以实测为准），总建筑面积约7850平方米（宿舍楼建筑面积7500平方米，地下消防水池建筑面积350平方米）；新建一幢6层学生宿舍楼（含食堂），配建室外给水、消防系统、地埕硬底化等附属工程，并购置相关配套设施设备。项目建成后，可新增学生住宿床位约1000个，用餐餐位约1500个。</t>
  </si>
  <si>
    <t>饶平县第二中学新建瑞光广场及地下停车场建设项目</t>
  </si>
  <si>
    <t>饶平县第二中学</t>
  </si>
  <si>
    <t>潮州市饶平县黄冈镇潮州市饶平县黄冈镇第二中学校园内</t>
  </si>
  <si>
    <t>新建瑞光广场和地下停车场，配建校史馆及连廊等工程，总建筑面积约6600平方米，并购置相关配套设施设备。</t>
  </si>
  <si>
    <t>饶平县钱东第二初级中学运动场改造工程</t>
  </si>
  <si>
    <t>饶平县钱东第二初级中学</t>
  </si>
  <si>
    <t>潮州市饶平县钱东镇饶平县钱东第二初级中学校区内</t>
  </si>
  <si>
    <t>项目主要建设内容包括：对运动场地埕进行平整，面积约4951.29平方米；新建塑胶跑道，面积约2541平方米；铺设人造草坪，面积约2353平方米；设置铅球投掷场地面积约145平方米和跳远场地面积约61平方米，其中跳远道铺设EPDM塑胶地面，面积约26.6平方米；同时对排水系统进行改造建设。</t>
  </si>
  <si>
    <t>饶平县浮滨启新中学运动场改造工程</t>
  </si>
  <si>
    <t>饶平县浮滨启新中学</t>
  </si>
  <si>
    <t>潮州市饶平县浮滨镇饶平县浮滨启新中学现有校区范围内</t>
  </si>
  <si>
    <t>项目主要建设内容包括：铺设水泥地坪面除篮球场、跑道、跳远道、足球场、草地外，面积约558.38平方米；现状篮球场刷聚丙烯面层，面积约564.465平方米；新建人造草坪，面积约1550平方米；塑胶跑道及半圆区铺13mm厚聚氨酯透气型颗粒，面积约2790.4平方米；铺种草皮，面积约1598.4平方米；投掷区铺丙烯酸面层，面积约154.39平方米；新建沙池同时对运动场排水系统进行改造建设。</t>
  </si>
  <si>
    <t>县城姑嫂桥文化公园基础设施建设项目</t>
  </si>
  <si>
    <t>潮州市饶平县黄冈镇黄冈大桥西北侧</t>
  </si>
  <si>
    <t>项目位于县城黄冈大桥西北侧，占地面积约为 4359 ㎡，包含广场铺筑、廊亭建设、城市文化设施、配套景观设施、绿化设施、照明亮化等。</t>
  </si>
  <si>
    <t>饶平县海山第三初级中学运动场改造工程</t>
  </si>
  <si>
    <t>饶平县海山第三初级中学</t>
  </si>
  <si>
    <t>潮州市饶平县海山镇饶平县海山第三初级中学校园内</t>
  </si>
  <si>
    <t>项目主要建设内容包括：对运动场地埕进行平整；新建塑胶跑道，面积约1698.95平方米；篮球场、跳远道铺设聚丙烯面层，面积约1098.4平方米；铺设人造草坪，面积约1836.05平方米；投掷区铺种草皮，面积约201.65平方米，铺设PU硅面层约154.39平方米，同时对排水系统进行改造建设。</t>
  </si>
  <si>
    <t>浮山镇创建美丽圩镇提质升级项目</t>
  </si>
  <si>
    <t>饶平县浮山镇人民政府</t>
  </si>
  <si>
    <t>潮州市饶平县浮山镇镇区</t>
  </si>
  <si>
    <t>围绕美丽镇“七个一”的创建要求，着力打造一个美丽乡镇入口通道和一个美丽示范主街，对创建区沿镇区入口至中兴路及镇区支线约2.5公里沿街违章建筑、破旧雨篷、遮阳棚、违法广告等违建设施进行集中清拆整治，营造干净整洁的坪镇风貌。主要建设内容:打造镇区主入口阵地标识，完善基础设施配套，整饰镇区农房外立面整体风貌，敷设镇区大道两侧排水排污管道，改造创建区旧垃圾屋4个，新规划设置密闭式垃圾屋5个，改造中兴路贯通浮山中心市场镇区支线黑底化2条，沿街商铺地面硬底化提升和新建人行道等。</t>
  </si>
  <si>
    <t>所城镇南任村典型村建设工程一期</t>
  </si>
  <si>
    <t>饶平县所城镇人民政府</t>
  </si>
  <si>
    <t>潮州市饶平县所城镇南任村</t>
  </si>
  <si>
    <t>主村道风貌提升11间，古树节点提升约984平方米，村庄入口节点提升约980平方米，“四小园”建设约6446平方米，主村道黑底化及两侧绿化提升约7079平方米，党建小公园约3026平方米，明沟暗渠化约268米，村庄巷道硬化约2564平方米，村内“三线”整治工程一项，上山步道建设工程约1560平方米，村庄山顶休闲节点约320平方米，排污入户管约4940米，人行步道建设约573平方米，护栏改造约270米，河道清淤工程一项，雨棚建设约50米，新建卫生站一间，新建围墙约52米，建设光伏板发电一项。</t>
  </si>
  <si>
    <t xml:space="preserve">关于饶平县上饶镇村（社区）集体资产房屋屋顶分布式光伏发电项目建设方案的批复
</t>
  </si>
  <si>
    <t>饶平县上饶镇人民政府</t>
  </si>
  <si>
    <t>潮州市饶平县上饶镇上善村、二善村、永善村、栢峻村、红岩村、西片村、康贝村、康东村、康西村、上文村、许坑村、马坑村、新埔村、埔坪村、埔中村、輋塘村、坝上社区、茂芝社区等18个村</t>
  </si>
  <si>
    <t>项目选定30处集体用地屋顶作为本次实施屋顶分布式光伏安装试点单位，涉及18个村（社区），可利用面积约3914平方米，拟建设27个子项目,预计光伏建设总容量667.15千瓦。</t>
  </si>
  <si>
    <t>潮州凤凰单丛茶茶苗培育基地电商、展销基础设施项目</t>
  </si>
  <si>
    <t>潮州市饶平县新塘镇上南村</t>
  </si>
  <si>
    <t xml:space="preserve"> 1、拟改建一幢潮州凤凰单丛茶茶苗培育基地电商、展销基础设施项目，用于技术培训、推广、展示与销售的综合服务平台。综合楼：地上2层，基底面积约170.82㎡，建筑面积约341.64㎡，建筑高度约9.25m。 2、潮州凤凰单丛茶茶苗培育基地电商、展销基础设施项目周边场地道路、电气、给排水工程，场地及绿化，面积约585.98㎡。</t>
  </si>
  <si>
    <t>西澳岛旅游设施提升工程</t>
  </si>
  <si>
    <t>饶平县柘林镇人民政府</t>
  </si>
  <si>
    <t>潮州市饶平县柘林镇西澳村</t>
  </si>
  <si>
    <t>修建3米宽的栈道长约290米，对道路面层进行黑底化提升约824米，对约1358米的人行道进行提升，沿路增设路灯亮化，提升观景平台约462平方米，对一处公厕进行提升改造，打造水闸外立面、若干休憩节点，沿涂进行绿化补种。</t>
  </si>
  <si>
    <t>饶平县联饶卫生院医疗服务能力整体提升工程建设项目</t>
  </si>
  <si>
    <t>饶平县联饶卫生院</t>
  </si>
  <si>
    <t>潮州市饶平县联饶镇饶平县联饶卫生院院内</t>
  </si>
  <si>
    <t>项目拟拆除大门西侧旧建筑物约180㎡；对医疗业务用房进行修缮，加装一部电梯，建设卫生院医疗配套工程；并建设围墙、室外混凝土地埕硬化、室外景观、绿化及室外10kv配电工程等附属工程，同时购置设备一批。新增普通医疗及医养结合病床16张。</t>
  </si>
  <si>
    <t>饶平县大埕卫生院医疗服务能力整体提升工程</t>
  </si>
  <si>
    <t>饶平县大埕卫生院</t>
  </si>
  <si>
    <t>潮州市饶平县大埕镇饶平县大埕卫生院院内</t>
  </si>
  <si>
    <t>项目拟对院内原3层业务用房进行修缮，增设病房4间，增设门诊诊室、检验、检查等医技科室，新增病床8张，并增设电梯一部，增加购置检验、检查设备等一批。</t>
  </si>
  <si>
    <t>饶平县浮滨卫生院医疗服务能力整体提升工程</t>
  </si>
  <si>
    <t>饶平县浮滨卫生院</t>
  </si>
  <si>
    <t>饶平县浮滨镇饶平县浮滨卫生院院内</t>
  </si>
  <si>
    <t>项目拟对原门诊楼底层及原住院楼三、四层业务用房进行修缮，增设病房4间，增设12张病床，在门诊楼和住院楼之间搭建连廊雨蓬，并在住院楼增设电梯一部，购置设备一批。</t>
  </si>
  <si>
    <t>饶平县汫洲卫生院医疗服务能力整体提升工程</t>
  </si>
  <si>
    <t>饶平县汫洲卫生院</t>
  </si>
  <si>
    <t>饶平县汫洲镇饶平县汫洲卫生院院内</t>
  </si>
  <si>
    <t>项目拟对院内业务用房进行修缮，增设康复理疗门诊诊室8间，新增病床10张，并增设电梯一部；购置设备一批。</t>
  </si>
  <si>
    <t>饶平县养老基础设施补短板建设提升项目</t>
  </si>
  <si>
    <t>饶平县民政局</t>
  </si>
  <si>
    <t>潮州市饶平县县域范围内相关村（社区）</t>
  </si>
  <si>
    <t>建设内容及规模:项目主要建设内容包括对全县现有约248所村(社区)养老设施实施改扩建或改造提升，并新建村(社区)养老设施约132所。</t>
  </si>
  <si>
    <t>饶平县普通高中基础设施建设项目二期</t>
  </si>
  <si>
    <t>饶平县教育局</t>
  </si>
  <si>
    <t>项目建设地点位于潮州市饶平县饶平县第二中学、饶平县第五中学、饶平县钱东中学、饶平县汫洲中学校园内。</t>
  </si>
  <si>
    <t>项目属于普通高中建设项目，纳入《饶平县国民经济和社会发展第十四个五年规划和2035年远景目标纲要》，主要建设包括：1.饶平县第二中学新建一栋3层文艺中心和一栋2层训练综合楼，主校道提升工程，重建田径场看台及雨棚，建筑面积约20400平方米；2.饶平县第二中学宿舍楼新建工程，新建两幢新宿舍楼，建筑面积3920平方米；3.饶平县第五中学新建一幢学生宿舍楼含食堂和一幢图书馆，建筑面积约5460平方米；4.饶平县钱东中学新建一幢5层学生宿舍楼（含食堂），建筑面积约3164平方米；5.饶平县汫洲中学新建一幢5层教学楼，建筑面积约2320平方米。项目建成可有效补齐高中寄宿制学校基础设施短板，推进我县基础教育高质量发展，提升我县教育领域的投资发展后劲。</t>
  </si>
  <si>
    <t>饶平县妇女儿童医疗中心建设项目</t>
  </si>
  <si>
    <t>饶平县妇幼保健院</t>
  </si>
  <si>
    <t>潮州市饶平县黄冈镇新城区车站往南方向一公里</t>
  </si>
  <si>
    <t>新建12层综合住院楼一座（层数地上12层/地下1层，由三层裙楼及九层塔楼组层，建筑高度49.50米），本栋总建筑面积：21000平方米（其中地上建筑面积：17000平方米，地下建筑面积：4000平方米）。</t>
  </si>
  <si>
    <t>饶平县贡天职业技术学校实训教学设备更新采购项目</t>
  </si>
  <si>
    <t>饶平县贡天职业技术学校</t>
  </si>
  <si>
    <t>潮州市饶平县黄冈镇饶平县贡天职业技术学校校园内</t>
  </si>
  <si>
    <t>采购内容为6台重型数控车床。投资金额约300万元。</t>
  </si>
  <si>
    <t>饶平县消防应急能力提升建设项目一期</t>
  </si>
  <si>
    <t>饶平县消防救援大队</t>
  </si>
  <si>
    <t>全县21个镇供水管网及市政消火栓建设，建设供水管网约180km及配套市政消火栓约1500个。</t>
  </si>
  <si>
    <t>饶平县2024年风吹岭郊野公园建设项目(一期)</t>
  </si>
  <si>
    <t>潮州市饶平县柘林镇柘北村风吹岭</t>
  </si>
  <si>
    <t>对风吹岭郊野公园进行改造提升，拆除崎岖不平台阶及平台约20米，修建石材栈道长约175米，建设平桥1处、垒石明沟 144.2米，改造提升金凤树下砼观光平台约509平方米，修建水陂1处，设置2处堆自然原石水陂，配套石栏杆约310米，镇风塔周边原有踏步台阶两侧加石板，上方水库周边设置休憩空间1处、亲水平台124.41平方米，石砌挡土墙修复约72米，沿线设置灯光、石桌椅。种植乔木、灌木、地被等。</t>
  </si>
  <si>
    <t>饶平县医养结合基础设施建设项目一期</t>
  </si>
  <si>
    <t>饶平县新丰中心卫生院(饶平县第二人民医院)</t>
  </si>
  <si>
    <t>潮州市饶平县新丰镇原新丰中心卫生院旧址</t>
  </si>
  <si>
    <t>拟于饶平县新丰中心卫生院原院址用地，拆除原老旧建筑物，并新建9层综合住院楼一座、3层辅助综合楼一座，并配套相应的设施设备。根椐国家“示范性医养结合中心”的建设标准，建设一所依托县第二人民医院医疗能力，为辖区内的失能失智、半失能老人提供以预防保健、健康管理、疾病诊治、护理、康复、安宁疗护为主，兼顾日常生活照料的医养结合服务的医养结合服务中心。新增医养结合床位140张。</t>
  </si>
  <si>
    <t>饶平县汫洲第二中学运动场改造工程</t>
  </si>
  <si>
    <t>饶平县汫洲第二中学</t>
  </si>
  <si>
    <t>潮州市饶平县汫洲镇井西社区西山下</t>
  </si>
  <si>
    <t>在学校现有范围内新建一个250米环形塑胶运动场，新铺设面层2402平方米塑胶跑道和3705平方米人造草坪，跳远区刷聚丙烯面层及周边排水设施等。</t>
  </si>
  <si>
    <t>饶平产业园高堂片区标准厂房建设项目</t>
  </si>
  <si>
    <t>潮州市饶平县高堂镇项目建设地点位于饶平县高铁产业园区高堂片区，占地面积约37337㎡（折合约56亩）</t>
  </si>
  <si>
    <t>建筑面积约93200平方米，其中：建设标准厂房，建筑面积约78350平方米；生活配套用房，建筑面积约13800平方米；门卫，建筑面积约50平方米；地下室，建筑面积约1000平方米及附属工程（含电梯工程、室外10KV配电工程、室外给水及室外消防系统、雨水、污水连接市政管网、室外照明工程、室外景观、绿化、室外混凝土地埕硬化、围墙及大门等）。</t>
  </si>
  <si>
    <t>饶平县浮山镇东官小学新建学生宿舍楼及食堂工程</t>
  </si>
  <si>
    <t>饶平县浮山镇东官小学</t>
  </si>
  <si>
    <t>潮州市饶平县浮山镇饶平县浮山镇东官小学校区内</t>
  </si>
  <si>
    <t>项目位于校园东北角，建筑基底面积约574.48平方米（折合约0.86亩），项目拟新建一幢5层宿舍楼，建筑面积约2241平方米，其中:首层设置食堂，二至五层为学生宿舍；新建一座公厕，建筑面积约70平方米；新建地下消防水池及楼梯，建筑面积约150平方米；同时配套建设电梯、室外给水及室外消防系统、室外雨水、污水系统、配电系统及其他配套等附属工程，并购置食堂设备、宿舍楼设备及其他配套设备一批。项目建成后，可新增学生住宿床位约320个，用餐餐位约300个。</t>
  </si>
  <si>
    <t>饶平县饶洋卫生院医疗服务能力整体提升工程建设项目</t>
  </si>
  <si>
    <t>饶平县饶洋卫生院</t>
  </si>
  <si>
    <t>潮州市饶平县饶洋镇饶平县饶洋卫生院院内</t>
  </si>
  <si>
    <t>拟对现住院大楼二层修缮为中医馆，设置病房9间及其他业务用房，新增床位18张，对住院大楼三层部分业务用房及原牙科进行整体提升，并增设电梯一部，购置设备一批。</t>
  </si>
  <si>
    <t>饶平县所城镇中心小学成和科学楼扩建工程</t>
  </si>
  <si>
    <t>饶平县所城镇中心小学</t>
  </si>
  <si>
    <t>潮州市饶平县所城镇饶平县所城镇中心小学校园内</t>
  </si>
  <si>
    <t>拆除旧卫生间、旧围墙和花池等，在原成和科学楼扩建一幢3层综合楼，增加小学学位180个，建筑面积约740平方米，包括美术室、科学实验室、音乐室等功能教室，配建室外消防设施及给排水等附属工程。</t>
  </si>
  <si>
    <t>饶平县樟溪卫生院医疗服务能力整体提升工程建设项目</t>
  </si>
  <si>
    <t>饶平县樟溪卫生院</t>
  </si>
  <si>
    <t>潮州市饶平县樟溪镇饶平县樟溪卫生院院内</t>
  </si>
  <si>
    <t>拟对院内原三层门诊综合楼业务用房进行修缮，增设病房7间，增设化验室、心电室、B超室、中医馆等医技科室，新增15张病床，并增设电梯一部，增加购置检验、检查设备等一批。</t>
  </si>
  <si>
    <t>饶平县建饶卫生院医疗服务能力整体提升工程建设项目</t>
  </si>
  <si>
    <t>饶平县建饶卫生院</t>
  </si>
  <si>
    <t>潮州市饶平县建饶镇饶平县建饶卫生院院内</t>
  </si>
  <si>
    <t>拟拆除平房约187平方米；场地平整（土方开挖）约1462立方米；新建一幢两层综合楼、消防泵房及水池，总建筑面积约758.64平方米；配套建设围墙、室外混凝土地埕硬化、室外给排水工程等附属工程；同时购置设备一批。</t>
  </si>
  <si>
    <t>饶平县龙湾慈云中学运动场改造工程</t>
  </si>
  <si>
    <t>饶平县龙湾慈云中学</t>
  </si>
  <si>
    <t>潮州市饶平县所城镇饶平县龙湾慈云中学</t>
  </si>
  <si>
    <t>本工程为校内现有运动场改造，建设内容：①、重做250米环形标准塑胶跑道运动场；②、重做120米塑胶直跑道；③、重做一个三级跳远助跑道、跳远沙坑；④、运动场内排水系统重做等内容。</t>
  </si>
  <si>
    <t>饶平县所城中学运动场改造工程</t>
  </si>
  <si>
    <t>饶平县所城中学</t>
  </si>
  <si>
    <t>潮州市饶平县所城镇饶平县所城中学</t>
  </si>
  <si>
    <t>项目主要建设内容和建设规模：本工程为校内现有运动场改造，建设内容如下：①、重做300米环形标准塑胶跑道运动场；②、重做130米塑胶直跑道；③、重做一个三级跳远助跑道、跳远沙坑；④、运动场内排水沟更换盖板等内容。</t>
  </si>
  <si>
    <t>饶平县鸿程中学运动场改造工程</t>
  </si>
  <si>
    <t>饶平县鸿程中学</t>
  </si>
  <si>
    <t>潮州市饶平县大埕镇饶平县鸿程中学校园内</t>
  </si>
  <si>
    <t xml:space="preserve"> 一、本工程为校内现有运动场改造，建设内容如下①、平整场地，挖除原跑道、原运动场内场地杂土；②、重做200米田径场，运动场半径为R17米,运动场内设置6条环型跑道，道宽1.22米，运动场中心为7人制足球场（44米X34米），铺设人工草坪面层；③、本工程重做排水系统；④、重做一个三级跳远助跑道、跳远沙坑；⑤、重做一个铅球投掷场地等内容。</t>
  </si>
  <si>
    <t>饶平县第二中学操场修缮工程</t>
  </si>
  <si>
    <t>潮州市饶平县黄冈镇饶平县第二中学校园内</t>
  </si>
  <si>
    <t>拟铲除原破旧的400米环形跑道的塑胶面层、人工草坪面层、部分破损水泥埕、排水沟盖板、步道砖及挖树根。更换操场雨水井盖，并对排水沟进行清淤，重新铺设400米塑胶跑道面层、人造草坪面层、水泥埕、步道砖，同时新建绿化工程、排水工程及其他配套。</t>
  </si>
  <si>
    <t>饶平县钱东镇紫云小学新建教学楼工程</t>
  </si>
  <si>
    <t>饶平县钱东镇紫云小学</t>
  </si>
  <si>
    <t>潮州市饶平县钱东镇紫云小学校园内</t>
  </si>
  <si>
    <t>饶平县钱东镇紫云小学创建于1963年，校园占地总面积15734平方米，现有4幢教学楼、1幢综合楼，总建筑面积约3200平方米。因使用年限长，建于1986年的教学楼现存有2幢（东2教学楼和西2教学楼），东2教学楼于2023年6月鉴定为D级危房，现已封闭停止使用，西2教学楼现楼体也破损严重，存在较大的安全隐患。因东2教学楼的封闭停用，也造成学校现有教室、功能室不足，教师办公室拥挤等问题。为消除安全隐患，满足办学需要，学校拟对东2教学楼和西2教学楼进行拆除，并新建2幢4层教学楼。</t>
  </si>
  <si>
    <t>联饶镇下饶村文旅项目</t>
  </si>
  <si>
    <t>饶平县联饶镇人民政府</t>
  </si>
  <si>
    <t>潮州市饶平县联饶镇下饶村</t>
  </si>
  <si>
    <t>连廊约1220平方米，石材铺地约1500平方米，儿童游乐区一处约771.6平方米，排水沟约86米，原有建筑立面改造6栋，假檐约 102.5平方米，骑楼约276.9平方米，透水砖铺地约273.1平方米，原有建筑外墙喷漆约744.6平方米，成品垃圾屋1座，稻穗雕塑1 座，游客服务中心1座，成品集装箱咖啡屋1座，原有公厕重新装修，成品售票木屋1座，游览火车车棚一处，上下车站台一处，游览火车车道约 994米，彩虹拱门2座，稻田雕塑1座，水车1座，自然驳岸约103米。</t>
  </si>
  <si>
    <t>浮山镇浮山柿饼文化产业园建设项目</t>
  </si>
  <si>
    <t>潮州市饶平县浮山镇坪洋村</t>
  </si>
  <si>
    <t>项目用地主要为现状公共服务设施和农用地，1.坪洋村主要建设内容：①坪洋柿子街升级改造，建设具有柿饼特色文化一条街；②生态晒场标准化改造建设；③柿子文化广场节点，打造康体设施、景墙小品、儿童活动空间；④建立柿子树观光采摘园和标准化生产示范基地；</t>
  </si>
  <si>
    <t>凤江新城产业园区内湿地及设施建设项目</t>
  </si>
  <si>
    <t>本项目位于饶平县凤江新城沿河北路东侧、汕汾高速公路南侧，建设总面积约37626平方米，其中，湿地面积约18613平方米，主要建设水面景观、园路、林荫大道及排涝泵站等;儿童健身配套设施面积约19013平方米，利用主题IP结合场景设计，打造欢乐天地、小小世界、探索乐园和大鱼回游四个主题活动区以及相关配套设施。</t>
  </si>
  <si>
    <t>饶平县钱东中学运动场改造工程</t>
  </si>
  <si>
    <t>饶平县钱东中学</t>
  </si>
  <si>
    <t>潮州市饶平县钱东镇潮州市饶平县钱东中学校园内</t>
  </si>
  <si>
    <t xml:space="preserve"> 在学校现有校区范围内改造一条400m环形塑胶跑道，跑道内设一个人工草足球场、两个羽毛球场、两个排球场、一个三级跳远场及一个铅球投掷场</t>
  </si>
  <si>
    <t>潮州港经济开发区小红山产业园标准厂房及配套基础设施建设项目（二期）</t>
  </si>
  <si>
    <t>潮州市饶平县汫洲镇潮州港经济开发区小红山产业园</t>
  </si>
  <si>
    <t>项目占地面积约27.43亩，建筑面积约52753.09平方米，建设内容包括场地软基处理；建设通用厂房，建筑面积约52753.09㎡；同时配套相应的附属工程（含电梯工程、室外10kv配电工程、室外给水及室外消防系统、雨水、污水连接市政管网、室外照明工程、室外景观、绿化、室外混凝土地埕硬化及其他费用等）。</t>
  </si>
  <si>
    <t>饶平县饶洋镇村集体资产房屋屋顶分布式光伏发电项目</t>
  </si>
  <si>
    <t>潮州市饶平县饶洋镇饶洋镇大埔背村、八瓜洋村、名扬村、安全村、中先村、水西村、凤岗村、水南村、陈本村、溪背楼村、杨慈埔村、龙兴村等12个村，共17处集体资产房屋屋顶</t>
  </si>
  <si>
    <t>饶平县饶洋镇村集体资产房屋屋顶分布式光伏发电项目选定17处集体用地屋顶作为本次实施屋顶分布式光伏安装试点单位，涉及12个村（社区），可利用面积约 2200.54平方米，拟建设14个子项目，预计光伏建设总容量346.5kw.</t>
  </si>
  <si>
    <t>潮州市新材料产业园基础设施配套项目(一期)</t>
  </si>
  <si>
    <t>潮州市饶平县钱东镇饶平县钱东镇青山埭</t>
  </si>
  <si>
    <t>项目计划总投资约211126.15万元，包括下列3个子项目：(一)潮州市新材料产业园“六通一平”基础设施建设项目(一期)；(二)潮州市新材料产业园污水处理厂建设项目(一期)；（三)潮州市新材料产业园排洪沟改道项目。</t>
  </si>
  <si>
    <t>饶平县海山卫生院异地新建建设项目</t>
  </si>
  <si>
    <t>饶平县海山卫生院</t>
  </si>
  <si>
    <t>潮州市饶平县海山镇蓬莱村省道S222原海山镇垃圾压缩站北侧</t>
  </si>
  <si>
    <t>本项目拟新建一幢七层综合楼、一幢行政后勤楼及其他配套用房，总建筑面积9020.54平方米（其中综合楼建筑面积6203.54平方米，行政后勤楼建筑面积2418.4平方米，消防水池及水泵房248平方米，其他配套用房建筑面积150.60平方米）；拟建设床位81床；配套建设围墙、大门、室外混凝土地埕硬化、室外景观、绿化、室外给排水工程、室外10kv配电工程及电梯工程等附属工程，同时购置医疗设备及配套、消毒供应室设备及配套、检验科设备及配套、手术室设备及器械、中心供氧系统、病床、空调及其他设备等。</t>
  </si>
  <si>
    <t>饶平县上饶卫生院异地新建建设项目</t>
  </si>
  <si>
    <t>饶平县上饶卫生院</t>
  </si>
  <si>
    <t>潮州市饶平县上饶镇原上饶鞭炮厂</t>
  </si>
  <si>
    <t>本项目拟新建一幢八层综合楼及其他配套用房，总建筑面积约9017.50平方米（其中综合楼建筑面积约8468.00平方米，其他配套用房建筑面积约299.50平方米）；拟建设床位90床；配套建设围墙、大门、室外混凝土地埕硬化、室外景观、绿化、室外给排水工程、室外10kv配电工程及电梯工程等附属工程，同时购置医疗设备及配套、消毒供应室设备及配套、检验科设备及配套、手术室设备及器械、中心供氧系统、病床、空调及其他设备等。</t>
  </si>
  <si>
    <t>黄冈镇山霞村百年荔枝文旅体验园打造工程</t>
  </si>
  <si>
    <t>饶平县黄冈镇山霞村民委员会</t>
  </si>
  <si>
    <t>潮州市饶平县黄冈镇山霞村</t>
  </si>
  <si>
    <t>项目计划实施风貌提升1项，生态水沟及沿线提升约 60米长，入口植物提升约43米长，防护改造 39 米长，增设70米长围网，增设花基约 43米长，停车场区域（2处） 改造升级约440平方米，增设标识、儿童游乐区、休闲露营区及舞台，并配套亮化工程、绿化工程等。</t>
  </si>
  <si>
    <t>柘林镇镇风塔绿美公园建设项目</t>
  </si>
  <si>
    <t>潮州市饶平县柘林镇柘北镇风吹岭</t>
  </si>
  <si>
    <t>本项目建设主要内容及规模主要包含：对游客接待中心室内装饰装修及室外环境提升改造；建设2.5米宽仿古砖古驿道主干道长度约410米，建设1.5米宽水泥压膜支线长度约365米，建设登山步道约80米；打造游客休憩点三处，景观眺望平台两处，配套卫生间1间；建设鹅卵石排水沟约876米；铺装鹅卵石约260平方米；配套亮化、监控、标识牌、沿线绿化提升等。</t>
  </si>
  <si>
    <t>潮州港经济开发区海上风电产业园基础设施建设项目(一期)</t>
  </si>
  <si>
    <t xml:space="preserve"> 潮州新时代建设投资集团有限公司</t>
  </si>
  <si>
    <t>潮州市饶平县所城镇潮州市饶平县所城镇龙湾村龙湾中学往东2公里</t>
  </si>
  <si>
    <t>建设内容主要包括用地范围内土地的回填平整及市政配套等工程建设，其中:修筑排水沟6652.8立方米，修筑边坡防护绿。</t>
  </si>
  <si>
    <t>潮州港冷能利用产业园基础设施建设项目（一期）</t>
  </si>
  <si>
    <t>潮州市饶平县所城镇饶平县潮州港经济区新能源产业园内</t>
  </si>
  <si>
    <t>本项目占地面积约497359 ㎡（折合约746 亩），主要建设内容包括：回填平整土地约746 亩，建设园区配套道路主干路(宽32 米)长约933.6 米、3 条支路(宽12 米)总长约1987.2 米(具体长度以实测为准)，并配套给排水、照明、通信等市政配套设施。</t>
  </si>
  <si>
    <t>农服股（106个）</t>
  </si>
  <si>
    <t>饶平县黄冈河下游上段（高堂水闸下游右岸）堤围加固提升工程</t>
  </si>
  <si>
    <t>饶平县水务工程建设管理中心</t>
  </si>
  <si>
    <t>潮州市饶平县高堂镇、樟溪镇</t>
  </si>
  <si>
    <t>主要建设内容包括黄冈大堤堤防加固改造1.71km、高堂灌区引水渠堤路加固改造0.78km、改造下广村至黄冈大堤上堤路0.65km、改建桥梁1 座长50m、改建排水涵3座、改建高堂灌区引水渠反虹涵1座及其他配套设施。</t>
  </si>
  <si>
    <t>新圩镇田中村释迦果园</t>
  </si>
  <si>
    <t>潮州市饶平县新圩镇田中村顶后埔和雨其塘</t>
  </si>
  <si>
    <t>拟将两区域面积为72.970亩山地建设为优质释迦果园，其中A区34.365亩，B区38.605亩。建设内容包括：道路工程（新建机耕路共584米）；节水灌溉（其中A区为：新建1座电潜泵取水、新建蓄水池1座、铺设主管378米、铺设干管361米、支管约4100米、内嵌式滴灌管约3200米，B区为：新建1座螺杆泵取水、新建蓄水池2座、铺设主管486米、铺设干管537米、支管约5500米、内嵌式滴灌管约4200米）；果园种植（A区果园场地整修31.01亩，B区整修山坡改造为梯地果36.325亩）；果园配套（设置一座采用集装箱简易活动板房的管养工具房）。</t>
  </si>
  <si>
    <t>饶平县海山海堤(三期)加固达标工程</t>
  </si>
  <si>
    <t>潮州市饶平县海山镇赤岭村、美宅村、蓬莱村海堤</t>
  </si>
  <si>
    <t>加固堤防总长度为7.29km，其中赤岭围段长4.73km，美宅及蓬莱段长2.56km。新建挡潮闸3宗，重建涵闸12宗及其配套设施。</t>
  </si>
  <si>
    <t>潮州市饶平县汤溪镇大门坑村凤坑自然村滑坡地质灾害治理工程</t>
  </si>
  <si>
    <t xml:space="preserve"> 饶平县汤溪镇人民政府</t>
  </si>
  <si>
    <t xml:space="preserve"> 潮州市饶平县汤溪镇大门坑村凤坑自然村</t>
  </si>
  <si>
    <t>项目建设内容主要包括削坡、6m-12m锚杆施工共约5352m、格构梁约585.13m³、新建截水沟长约317.2m，坡中排水沟828.33 m，坡脚排水沟390.20 m, 坡脚排水沟顶部加设盖板、坡面绿化等。</t>
  </si>
  <si>
    <t>潮州市饶平县东山镇双罗村张氏宗祠崩塌地质灾害治理工程</t>
  </si>
  <si>
    <t xml:space="preserve"> 饶平县东山镇人民政府</t>
  </si>
  <si>
    <t>潮州市饶平县东山镇双罗村</t>
  </si>
  <si>
    <t>削坡/清坡土方、坡脚挡墙273.95立方米、6m-12m锚杆施工共约1671米、格构梁113.78立方米、挡土板38.34立方米、截水沟196米、排水沟（含盖板）236米等。</t>
  </si>
  <si>
    <t>潮州市饶平县东山镇水美村中段和美楼崩塌地质灾害治理工程</t>
  </si>
  <si>
    <t>潮州市饶平县东山镇水美村中段和美楼</t>
  </si>
  <si>
    <t>削坡、坡脚挡墙153立方米、格构梁111立方米、D16-D28钢筋锚杆施工共约1175米、截水沟142米、排水沟（含盖板）94米、喷播复绿1090平方米、种草复绿374平方米等。</t>
  </si>
  <si>
    <t>潮州市饶平县东山镇水美村苍光崩塌地质灾害治理工程</t>
  </si>
  <si>
    <t xml:space="preserve"> 潮州市饶平县东山镇水美村苍光</t>
  </si>
  <si>
    <t>削坡/清坡土方、坡脚挡墙272.08立方米、格梁133.88立方米、6m-12m锚杆施工共约1692米、挂网喷砼、截水沟245米、排水沟（含盖板）212米等。</t>
  </si>
  <si>
    <t>联饶镇山门村排水干道改造提升工程</t>
  </si>
  <si>
    <t>对凤江新城（联饶镇山门村）排水系统进行改造提升，主要建设内容为铺设DN1500钢筋混凝土雨水主管，铺设DN600连接管及检查井，现有明沟清淤等。</t>
  </si>
  <si>
    <t>新丰镇农田水利综合整治项目</t>
  </si>
  <si>
    <t>饶平县新丰镇人民政府</t>
  </si>
  <si>
    <t>潮州市饶平县新丰镇汕水村、洞泉村、大光村、锡康村</t>
  </si>
  <si>
    <t>一、汕水社区泥村东屋段，机耕路宽约3米、长约700米，设置7个下田坡口，灌溉水渠长约230米。二、洞泉村东上公王田，灌溉水渠长约1500米，水渠进口处设置拦污栅（金属网格），机耕路宽3米，长约500米，设置7个下田坡口。三、洞泉村老圩自然村，灌溉水渠长约1000米。四、大光农田水源排管渠道，灌溉水渠长约390米，部分挡墙修复长约33.29米。五、锡康村水井子灌溉水坡（钢筋混凝土挡墙）加高，钢筋混凝土水闸2副，设有2个闸室和1个检修平台，砖砌排水沟，长约24.3米。</t>
  </si>
  <si>
    <t>上饶镇镇区水利所前道路、环镇中心小学道路及配套设施建设项目</t>
  </si>
  <si>
    <t>潮州市饶平县上饶镇镇区</t>
  </si>
  <si>
    <t>镇区水利所前道路现状路面宽度约9.2米，改造长度为251.63米，现状砼路面病害整治后,镇区水利所前道路进行满铺5厘米厚改性沥青罩面；环镇中心小学道路在河滩地上修筑水泥混凝土路面板，改造长度为431米，砼路面宽度4.0米，路基宽度5.0米。拟进行路基整治后，铺设18厘米厚C35砼路面板；环镇中心小学配套完善终点处新建挡墙41米路基防护，并做好终点处衔接措施，并设置护栏进行防护。</t>
  </si>
  <si>
    <t>上饶镇镇区人居环境整治项目</t>
  </si>
  <si>
    <t>对坝上社区自东村溪片原有破损石堤进行修补、新建局部石堤90米，新建防护栏90米，排水盖板沟114米，新建滨水步道588平方米，景观花架14米，新建文化标识、座椅和儿童活动设施13套，配套绿化152平方米及景观照明路灯；对大塘面场地进行硬化1245平方米和配置雨污排水10*0.4米，配套绿化2260平方米；拆除老屋村部分原有建筑67平方米，建设溪边步道及仿竹钢筋混凝土栏杆115米，照面路灯7支。</t>
  </si>
  <si>
    <t>上饶镇輋塘村、许坑村村道改造提升项目</t>
  </si>
  <si>
    <t>潮州市饶平县上饶镇輋塘村、许坑村</t>
  </si>
  <si>
    <t xml:space="preserve"> 輋塘村村道改造长度为586米，按双车道路面考虑，拟将现状道路贫砼路面板采用打裂压稳后，铺设混凝土路面结构层，并完善配套设施建设；许坑村村道改造长度为165.5米，该段将现状旧路破损路面进行换板，并进行加铺沥青面层，完善配套设施建设。</t>
  </si>
  <si>
    <t>上饶镇西岩寺景区道路硬底化工程</t>
  </si>
  <si>
    <t>潮州市饶平县上饶镇马坑村</t>
  </si>
  <si>
    <t>在原有沙土路上修筑水泥混凝土路面板，改造长度为1731.2米，砼路面宽度4米，路基宽度5米。拟进行路基整治后，铺设砼路面板及厚石屑调平层，山体一侧设置排水沟，急弯处设置护栏进行防护。</t>
  </si>
  <si>
    <t>上饶镇上善村、新埔村人居环境整治项目</t>
  </si>
  <si>
    <t>潮州市饶平县上饶镇上善村、新埔村</t>
  </si>
  <si>
    <t>对新埔村302米排水沟进行盖板处理，对局部破损路面重新硬底化，面积为398.2平方米。对溪边空地进行景观提升，新建挡墙51.7米路基防护并做好终点处衔接措施，路面铺3厘米厚石板，配套绿化及照明等；对上善村拆除原有板房及瓦房，新建停车位26个，设置雨污排水管改造雨水300管，长度89米，改造污水300管，长度205米，对场地进行硬化，面积1175.5平方米，灰色砂砖地面面积为1120平方米。新建挡墙77.3米路基防护并做好终点处衔接措施。设置休憩广场，配套绿化及照明等。</t>
  </si>
  <si>
    <t>柘林镇中堤路改造提升工程</t>
  </si>
  <si>
    <t xml:space="preserve"> 饶平县柘林镇人民政府</t>
  </si>
  <si>
    <t>潮州市饶平县柘林镇中堤路</t>
  </si>
  <si>
    <t>本项目新建柘林特色文化标识1座；对道路左侧围墙提升约250米及左侧地面铺装修复，树下放置座椅32个，将现有黄色带状铺装改成彩虹道；道路中间种造型榕；右侧种植风铃木搭配景墙约180米；增加夜间景观照明，对文化标识、乔木，增设射灯，围墙及景墙增设灯带，营造夜间氛围。增加13盏太阳能路灯照明。</t>
  </si>
  <si>
    <t>钱东镇东市场周边配套提升工程</t>
  </si>
  <si>
    <t>潮州市饶平县钱东镇镇南路、溪墘路</t>
  </si>
  <si>
    <t>东市场周边溪墘路和镇南路，道路改造里程525米，改造内容为对道路进行路面病害整治后，进行黑底化处理，并配套建设人行步道和污水管网等设施。</t>
  </si>
  <si>
    <t>柘林镇体育公园改造提升项目</t>
  </si>
  <si>
    <t>潮州市饶平县柘林镇政府门前</t>
  </si>
  <si>
    <t>本项目对现有文化活动广场进行提升，新建篮球场1座、康体器材6套、儿童娱乐等设施1套，布置景观射灯134盏、星星地灯147套、景观灯带约80m、瓦楞灯700盏、广场射灯1盏等灯具营造氛围，增设林下休闲空间、文化驿亭1座、特色入口标识1座、景观围墙90m以及对广场旁单侧道路进行黑底化提升约100m。</t>
  </si>
  <si>
    <t>柘林镇主干路黑底化及人行道配套提升工程</t>
  </si>
  <si>
    <t>潮州市饶平县柘林镇生活市场至内里三角点</t>
  </si>
  <si>
    <t>本项目对柘林镇主干路进行黑底化提升，长度约397m；提升道路两侧人行步道约980m；并对两侧绿化及其他配套设施进行改造提升</t>
  </si>
  <si>
    <t>高堂镇镇域主干道外立面改造提升工程 （一期）</t>
  </si>
  <si>
    <t>饶平县高堂镇人民政府</t>
  </si>
  <si>
    <t>潮州市饶平县高堂镇镇域主干道</t>
  </si>
  <si>
    <t>对高堂镇镇域主干道两侧外立面进行提升进行改造，长约1385.39 米，改造内容包括拆除原有雨棚，更换广告牌等。</t>
  </si>
  <si>
    <t>饶平县2024年森林质量精准提升工程（一期）</t>
  </si>
  <si>
    <t>饶平县林业局</t>
  </si>
  <si>
    <t>潮州市饶平县上饶镇新丰镇</t>
  </si>
  <si>
    <t>低效林改造6670000平方米，封山育林9338000平方米；建设内容：林地清理、整地挖穴、施肥回填、种植、抚育等工序。</t>
  </si>
  <si>
    <t>所城镇农田基础设施建设项目</t>
  </si>
  <si>
    <t>潮州市饶平县所城镇鸿北村、鸿南村、鸿东村、西寨村、所城社区、龙湾村。</t>
  </si>
  <si>
    <t>整修渠道15条，总长6830米；改建深水井10口，蓄水池5口，池塘加固2口；安设供电线路1860米。改建原有桥涵1座。</t>
  </si>
  <si>
    <t>建饶镇镇区人居环境整治提升项目</t>
  </si>
  <si>
    <t>饶平县建饶镇人民政府</t>
  </si>
  <si>
    <t>潮州市饶平县建饶镇镇域内</t>
  </si>
  <si>
    <t>镇区部分危旧房屋拆除1间，镇区大桥交叉口至建饶新屋自然村尾两侧路域环境提升，包括破旧人行道修复改造、挡土墙、赤膊房、水沟修复改造及绿化美化，将其打造成建饶饶客文化走廊建设，建设面积约3795.20㎡，镇区麻察村主村道路两侧环境整治，包括赤膊房改造、道路两侧绿化及美化等，整治面积约1154.80㎡</t>
  </si>
  <si>
    <t>柘林镇商业街外立面风貌管控工程</t>
  </si>
  <si>
    <t>房屋立面改造提升约1300m,文化墙面优化提升,港仔头池及周边环境整治提升。</t>
  </si>
  <si>
    <t>柘林镇风貌管控示范带建设项目</t>
  </si>
  <si>
    <t>潮州市饶平县柘林镇镇区</t>
  </si>
  <si>
    <t>对柘林镇人民政府到农商行道路两侧建筑外立面、人行道、及池塘边步道进行改造提升，其中包括外立面提升约300米，人行道提升约400米,池塘边步道提升约80米，沿街行道树香樟46棵等建设内容。</t>
  </si>
  <si>
    <t>汤溪镇镇道沿线排水沟及镇道与上山道路平交口硬底化建设项目(一期)</t>
  </si>
  <si>
    <t>饶平县汤溪镇人民政府</t>
  </si>
  <si>
    <t>潮州市饶平县汤溪镇东线镇道</t>
  </si>
  <si>
    <t>在汤溪镇东线镇道对沿线原有排水沟和镇道与进山路的平交口进行改造提升。其中A型排水沟共计1231.1m，B型排水沟共计2483.3m，C型排水沟共计5015.4m，两侧排水沟长度共计8729.8m;球墨铸铁盖板长度共计1046m;进山路硬底化面积4260.0m2;边坡急流槽共计27m,坡脚排水沟共计129.5m，坡顶截水沟共计170m;仰斜式挡土墙及边坡防护共计20m;悬臂式挡墙共计40m。边沟式挡墙共计30m;DN160PVC管共计20m;横穿公路圆管涵共计9m。</t>
  </si>
  <si>
    <t>黄冈镇后港村、大澳村、城北社区基础设施提升工程</t>
  </si>
  <si>
    <t>饶平县黄冈镇人民政府</t>
  </si>
  <si>
    <t>潮州市饶平县黄冈镇后港村、大澳村、城北社区</t>
  </si>
  <si>
    <t>新建健身广场一座（包含篮球场）约3700平方米、池塘新建挡墙约281m、池塘新建防浪墙约228m、沿溪流新建防浪墙约590m、新建生态停车位约56个、新建人行步道约510m、新建砌石排水渠约16m、新建排污管网约483m、原砼路面拆除重建并进行黑底化约70m、原有沟渠进行暗渠化（采用新建箱涵）同时对两侧巷道进行重新硬化总长度约248m、原有池塘四周新建C25砼顶板，顶板面铺设沥青砼及橡胶弹性面层共约1600平方米、以及配套照面设施、绿化等。</t>
  </si>
  <si>
    <t>汤溪镇青竹径村新桥自然村安全加固项目</t>
  </si>
  <si>
    <t>潮州市饶平县汤溪镇青竹径村新桥自然村</t>
  </si>
  <si>
    <t>本项目为加固及景观提升项目，实施范围约4200平方米，对现有池塘进行安全加固和景观提升。其中沿池塘西面至东北面新建池塘毛石挡土墙，长度180米；沿南面新建挡土墙新建仿木混凝土拦河，长度125米，并设置12只太阳能路灯。</t>
  </si>
  <si>
    <t>所城镇鸿南村生蚝加工场建设</t>
  </si>
  <si>
    <t>潮州市饶平县所城镇鸿南村</t>
  </si>
  <si>
    <t>建设钢结构生蚝加工车间厂房，总建筑面积为836平方米，占地面积836平方米，建筑高度6米以及给水工程1项、强弱电工程1项。</t>
  </si>
  <si>
    <t>樟溪镇村内道路建设项目</t>
  </si>
  <si>
    <t>潮州市饶平县樟溪镇镇域范围</t>
  </si>
  <si>
    <t>对径北村、烈火村、锡坑村、上广村、山斗村和四罗村未硬底化的巷道进行硬底化建设，并对各村内破损严重的道路进行修复，各村合计改造里程长度为1390米。</t>
  </si>
  <si>
    <t>东山镇东明村“建百带千”美丽乡村风貌提升项目</t>
  </si>
  <si>
    <t>潮州市饶平县东山镇东明村</t>
  </si>
  <si>
    <t>东明村县道两侧建筑外立面改造约24栋、文化石花池改造约840米，县道两侧道路绿化提升约754平方米，县道至村部道路沥青黑底化建设约1720平方米。</t>
  </si>
  <si>
    <t>新丰镇农田水利综合治理项目（二期）</t>
  </si>
  <si>
    <t>潮州市饶平县新丰镇扬康村、大光村、丰联社区、锡康村 和洞泉村</t>
  </si>
  <si>
    <t>扬康村整修农渠及排水沟修复约857.84 平方米，约1017.91米；大光村现有水沟清淤约174.8立方米，敷设农田灌溉给水管约1713米，共配备水泵2个，水渠整修约 923.5米；丰联社区整修农渠约 567.8米，排水沟修复约193米；锡康村整修农渠及水渠约2719.3米，敷设水管约78.78米，太阳能农业灌溉明渠流量监测站一个；洞泉村整修农渠约1072.8米，敷设水沟约100米等。</t>
  </si>
  <si>
    <t>饶平县迎宾大道至环城北路沿线风貌提升项目</t>
  </si>
  <si>
    <t>潮州市饶平县黄冈镇饶平县迎宾大道至环城北路</t>
  </si>
  <si>
    <t>沿线两侧开展三清三拆，农房风貌整饰约 1231 栋，   节点绿化提升一项，三线整治一项，安全防护墙改造提升、人行道修复等</t>
  </si>
  <si>
    <t>饶平县森林防火应急道路建设项目</t>
  </si>
  <si>
    <t>潮州市饶平县浮滨镇、饶洋镇、樟溪镇、黄冈镇。</t>
  </si>
  <si>
    <t>为提升森林火灾预防和火情早期处理能力，在全县重点森林防火区域建设森林防火应急道路23.2公里，路基宽度4米，路面宽度 3米，柔性路面。其中:国有新安林场5公里，潮州西岩山省级森林公园3公里，潮州岚溪森林公园3公里，广东饶平青岚地质公园2公里，饶洋镇陈坑村2公里，黄冈镇上林村4公里，黄冈镇碧洲村4.2公里。</t>
  </si>
  <si>
    <t>饶平县2024年森林质量精准提升工程（海峡西岸重点海湾和河口生态保护修复重点项目）</t>
  </si>
  <si>
    <t>潮州市饶平县所城镇鸿北村等</t>
  </si>
  <si>
    <t>建设规模为退化林修复面积1500亩，建设内容包括：林地清理、整地挖穴、施肥、种植苗木和抚育等。</t>
  </si>
  <si>
    <t>饶平县2024年森林质量精准提升工程（二期）</t>
  </si>
  <si>
    <t>项目建设面积7093688平方米，其中低质低效桉树林优化1134056平方米，松线虫危害松林优化1282731平方米，低质低效林分优化4676901平方米，建设内容包括;林地清理、整地挖穴、施肥、种植苗木、抚育等。</t>
  </si>
  <si>
    <t>建饶镇茶产业孵化实训基地项目</t>
  </si>
  <si>
    <t>潮州市饶平县建饶镇镇区</t>
  </si>
  <si>
    <t>建设一栋三层钢筋混凝土框架结构建筑，占地面积为 564.48 ㎡，总建筑面积约 955.34 ㎡， 建筑高度约 13.1m。</t>
  </si>
  <si>
    <t>黄冈镇薛厝寮村前农田基础设施配套工程</t>
  </si>
  <si>
    <t>潮州市饶平县黄冈镇薛厝寮村</t>
  </si>
  <si>
    <t>修缮排灌沟渠1（宽1米高0.8米沟渠243米）；修缮排灌沟渠2（宽0.8米高0.8米水利沟渠1148米）；修缮排灌沟渠3（宽1.2米高1.2米水利沟渠520米）及配套水利设施。</t>
  </si>
  <si>
    <t>黄冈镇碧春村村前农田基础设施配套工程</t>
  </si>
  <si>
    <t>潮州市饶平县黄冈镇碧春村</t>
  </si>
  <si>
    <t>包括修缮排灌沟渠1（宽0.4米高0.4米的沟渠1800米）；修缮排灌沟渠2（宽0.4米高0.5米的沟渠700米）；排灌沟渠3（修筑1.8米高石砌挡土墙125米、2.4米高砌挡土墙256.39米）及手动水闸3座。</t>
  </si>
  <si>
    <t>黄冈镇大畔寮村风貌改造提升项目</t>
  </si>
  <si>
    <t>潮州市饶平县黄冈镇大畔寮村</t>
  </si>
  <si>
    <t>包括水渠提升约300米，建筑立面改造约256米，周边空地环境提升范围约1600平方米，种直棚提升约75米及两侧绿化及其他配套设施</t>
  </si>
  <si>
    <t>上饶镇区停车场综合建设项目</t>
  </si>
  <si>
    <t>总占地面积为2147.02平方米。半地下车库建筑面积为1492.19平方米，可容纳停放50辆小型车。地上农贸批发集市广场有13间商铺共262.51平方米、1栋服务中心（含公共卫生间）共59.11平方米、简易红色舞台等。</t>
  </si>
  <si>
    <t>高堂镇驻镇帮镇扶村资金高堂镇狮头鹅产业提升项目</t>
  </si>
  <si>
    <t>饶平县高堂镇高北村民委员会</t>
  </si>
  <si>
    <t>潮州市饶平县高堂镇高北村</t>
  </si>
  <si>
    <t>建设范围场地建设范围564.5㎡，其中拓宽面积147㎡，地坪改造提升417.5㎡，建设钢结构简易房486.64㎡，水电设施一项，设备购置一项。</t>
  </si>
  <si>
    <t>饶平县建饶镇杨梅坪村生态宜居美丽乡村建设项目</t>
  </si>
  <si>
    <t>潮州市饶平县建饶镇建饶镇杨梅坪村</t>
  </si>
  <si>
    <t>村庄美化绿化建设项目约625.5㎡、村民活动场所6所共5000.7㎡；排水、排污管网建设670m；4条道路硬底化面积约3062㎡、主道铺设沥青约2000㎡；路灯建设83盏；公共厕所1个，占地38㎡；新建垃圾收集亭2套，占地8㎡。</t>
  </si>
  <si>
    <t>新丰镇溁西村五全楼群众休闲健身活动建设项目</t>
  </si>
  <si>
    <t>潮州市饶平县新丰镇溁西村</t>
  </si>
  <si>
    <t>项目占地面积约12,568 平方米，对场地内灌木及杂草和部分旧建筑物进行拆除，原旧建筑物和场地进行维护修整、铺设滨水广场，儿童游乐场、篮球场、羽毛球场、健身场地，布置石桌椅、特色雕塑及宣传栏,配置公厕及公园管理房1个，建筑面积为 82.5 平方米、并配套绿化、场地排水及电气照明。</t>
  </si>
  <si>
    <t>钱东镇砚山村农房风貌整饰提升项目</t>
  </si>
  <si>
    <t>潮州市饶平县钱东镇镇区大道北段</t>
  </si>
  <si>
    <t>对钱东镇镇区大道北段两侧农房风貌改造提升约800间。</t>
  </si>
  <si>
    <t>饶平县碧春交通环岛至进港大道路口沿线风貌提升项目</t>
  </si>
  <si>
    <t>潮州市饶平县黄冈镇碧春交通环岛至进港大道路口</t>
  </si>
  <si>
    <t>沿线农房风貌整饰约180栋，绿化工程约 4700 平方米，新建花池约 2600米及沿线清拆。</t>
  </si>
  <si>
    <t>饶平县大埕镇程南村生态宜居美丽乡村建设工程</t>
  </si>
  <si>
    <t>饶平县大埕镇人民政府</t>
  </si>
  <si>
    <t>潮州市饶平县大埕镇程南村</t>
  </si>
  <si>
    <t>主要建设内容是村容村貌整治、基础设施、公共服务设施完善等，具体包括：池塘整治965米、沟渠整治200米；新建垃圾分类亭10个、垃圾箱35个；新建排污管网约8054米、供水管网建设4510米;村庄绿化美化2500平方米、四小园3500平方米、农房改造8200平方米；道路建设1834米、巷道硬底化约3110平方米；村庄活动场地建设5368平方米；新建安装路灯200盏等。</t>
  </si>
  <si>
    <t>汤溪镇半径村庄道路路域环境整治提升项目</t>
  </si>
  <si>
    <t>潮州市饶平县汤溪镇半径村</t>
  </si>
  <si>
    <t>本项目主要为村庄道路路域整治提升，其中包括主村道黑底化，长度为167m；主巷道硬底化，长度为127m；梅树下村道拓宽1.5m，长度为157m；新建箱涵1座；新建雨水管网，长度为168m；新建浆砌石挡墙护坡68m；新建花圃1个</t>
  </si>
  <si>
    <t>饶平县2024年绿色廊道建设项目</t>
  </si>
  <si>
    <t>潮州市饶平县汤溪镇、钱东镇、樟溪镇</t>
  </si>
  <si>
    <t>绿色廊道建设长度16千米，种植面积30000平方米，建设内容：清理、整地挖穴、种植及管护等绿化工程和栈道入口标识、管理房整饰、安全防护栏及其他节点提升等建设。</t>
  </si>
  <si>
    <t>饶平县生活污水治理提升项目一期</t>
  </si>
  <si>
    <t>饶平县农业农村局</t>
  </si>
  <si>
    <t>潮州市饶平县钱东镇、联饶镇等18个镇</t>
  </si>
  <si>
    <t>新建资源化利用终端约85座，新建无动力设施约35座，新建一体化设施约6座，新建dn160~400mm管道约98公里，新建加盖排水沟约227公里。</t>
  </si>
  <si>
    <t>三饶镇西南片补短板项目</t>
  </si>
  <si>
    <t>潮州市饶平县三饶镇南联、溪西、南新、溪东、坪溪等村</t>
  </si>
  <si>
    <t>南联村南联小学操场提升约44205平方米，村内巷道硬化约836平方米等；溪西村巷道硬化两条约1460平方米；南新村水塘生态驳岸约796平方米，步道硬化约156平方米等；坪溪村：路口提升约65平方米，广场提升约500平方米等；溪东村节点提升两处，涵盖铺装硬化约1874平方米等。</t>
  </si>
  <si>
    <t>所城镇镇区主要道路两侧环境整治提升项目</t>
  </si>
  <si>
    <t>潮州市饶平县所城镇所城社区</t>
  </si>
  <si>
    <t>对所城镇镇区主要道路两侧农房外立面改造提升约275间，绿化工程一项，店铺门口更换石板铺装约795平方米，店铺门口更换水泥硬化铺装约1222平方米，部分人行道重做及道路修补，部分破旧窗罩换新，部分门窗、裸墙刷漆，树池围边一项，榕树修剪，三清三拆一项等。</t>
  </si>
  <si>
    <t>所城镇镇区主街外立面整治提升项目（一期）</t>
  </si>
  <si>
    <t>潮州市饶平县所城镇省道S502和县道X081路段</t>
  </si>
  <si>
    <t>镇区道路两侧建筑立面增加店招及天际线约1560米，镇区道路两侧更换水泥硬化铺装约1570平方米，部分节点增加生态石花池，种植绿化一项，三清三拆一项，部分破旧窗罩换新，部分门窗、裸墙刷漆，三线整治一项。</t>
  </si>
  <si>
    <t>饶平县2024年森林质量精准提升工程新造林抚育项目</t>
  </si>
  <si>
    <t>潮州市饶平县黄冈、上饶、饶洋、新丰、浮滨、高堂、钱东镇</t>
  </si>
  <si>
    <t>建设规模为抚育16107472平方米，每亩抚育80株，,抚育内容包括：割灌除草、松土扩穴、施肥、松土和补植（每亩补植4株）等。</t>
  </si>
  <si>
    <t>饶平县饶洋镇镇区主街风貌提升工程</t>
  </si>
  <si>
    <t>潮州市饶平县饶洋镇国道G355镇区路段</t>
  </si>
  <si>
    <t xml:space="preserve"> 结合美丽圩镇“七个一”，对国道G355饶洋镇区两侧（饶平四中至杨慈埔村委会路段）长度约2.7公里进行风貌整治提升，项目占地面积约2000平方米，建设内容包含：1、主街商铺立面披檐提升改造约4800米；2、裸房整饰约2600平方米；3、行道树补种约200棵；4、房屋天际线提升约8000米；5、三线整治约2700米；6、人行道提升约1600平方米等。</t>
  </si>
  <si>
    <t>浮滨镇土坑村水头支渠灌溉水利建设项目</t>
  </si>
  <si>
    <t>饶平县浮滨镇人民政府</t>
  </si>
  <si>
    <t>潮州市饶平县浮滨镇土坑村</t>
  </si>
  <si>
    <t>沟渠清淤，长约600米；DN600砼管铺设，长13米；修复灌溉沟渠1.2m×1.0m（宽×高）沟渠，780米；修复灌溉沟渠0.6m×0.8m（宽×高）沟渠，960米。</t>
  </si>
  <si>
    <t>大埕镇上东村人居环境提升项目</t>
  </si>
  <si>
    <t>潮州市饶平县大埕镇上东村内</t>
  </si>
  <si>
    <t>本项目是大埕镇上东村人居环境提升。主要建设规模为入村大树节点建设及供水管网提升。  入村大树节点建设内容为:道路两侧大树修剪养护，种植绿道缺失树木，入村大树节点东西两侧提升、入村大树节点林相改造、溪边两侧绿化提升等。建设规模为溪边两侧种植50株胸径15cm以上的凤凰木，种植行道树，景观亭整体提升，增加景墙，增加宣传栏，增加树木指示牌,各个节点的总体提升等。  供水管网提升建设内容为:安装给水管道PVC-U管DN200共1264米、PVC-U管DN160共2380米、PVC-U管DN110共3180米、PVC-U管DN75共1593米、PVC-U管DN50共4495米;安装消防栓24座;安装地面操作圆形立式闸阀井，排气阀井，管道警示带等。</t>
  </si>
  <si>
    <t>汫洲镇大沟明渠整治及污水管改造项目</t>
  </si>
  <si>
    <t>饶平县汫洲镇人民政府</t>
  </si>
  <si>
    <t>潮州市饶平县汫洲镇大沟明渠</t>
  </si>
  <si>
    <t>1、埋设排污管道303米。2、新建栏杆950米。3、安装太阳能监控设备4套</t>
  </si>
  <si>
    <t>汤溪镇花桥村麻竹柯自然村人居环境整治提升工程</t>
  </si>
  <si>
    <t>潮州市饶平县汤溪镇花桥村麻竹坷自然村</t>
  </si>
  <si>
    <t>建设吊桥一座约98.6米、绿化一项。</t>
  </si>
  <si>
    <t>建饶镇白花洋水岸提升项目</t>
  </si>
  <si>
    <t xml:space="preserve"> 潮州市饶平县建饶镇白花洋村</t>
  </si>
  <si>
    <t>河道清杂3375平方米；新建亲水卵石步道300平方米；卵石园路100平方米；汀步48.08平方米；台阶10级；卵石矮墙550米；亲水平台23平方米，混凝土仿木栏杆10米；道路黑体化6836.06平方米；河卵石路牙15米。</t>
  </si>
  <si>
    <t>汤溪镇圩镇改造提升项目</t>
  </si>
  <si>
    <t>潮州市饶平县汤溪镇镇区</t>
  </si>
  <si>
    <t>龙角湾村入口景观美化建设增加入口景石，卵石花圃，铺装建设等约59㎡；花桥村三岔路口景观美化建设增加挡土墙，绿化，卵石花圃建设等约59㎡；街道道路美化建设增加市场场地硬底化、树池修缮、增加宣传栏等约1334.25㎡；街道广告牌美化升级更换镇内商铺广告牌约410m；街道建筑外立面美化升级建筑外立面喷真石漆，更换防盗网等约1507.4㎡；镇内四小园建设约87.81㎡；出镇道路两侧美化建设增加地面硬底化、入口景石、景墙、铺装等约190m；汤溪镇乐岛路口美化建设增加地面硬底化，景石，花圃等约187.41㎡。</t>
  </si>
  <si>
    <t>饶洋镇蓝屋畲族村道路改造工程</t>
  </si>
  <si>
    <t>潮州市饶平县饶洋镇蓝屋村</t>
  </si>
  <si>
    <t>对起点在饶洋镇 355 号国道与水东村道交界处（水东路段），终点到蓝屋畲族村村内的村道进行改造，总长约 1100米，原路基范围内道路进行扩宽提升至7米标准，并进行道路雨污分流管网敷设，对道路局部破损路段进行修复和提升；完善路面标志标线交通安全设施和安装道路两侧夜景照明等。</t>
  </si>
  <si>
    <t>浮山镇高速出口至荔林岔口风貌整饰提升和沿线整治工程</t>
  </si>
  <si>
    <t>潮州市饶平县浮山镇省道沿线</t>
  </si>
  <si>
    <t>商店招牌约133米，地面硬底化约2629平方米，道路沥青铺设约3889平方米，交通安全岛1处，道路扩宽约162平方米,碎石路面47 平方米,混凝土压模路面 319.8平方米高速出口景墙1座，绘制交通标线约436.30平方米，环境整治绿化美化工程约 3507.11 平方米，排水管道建设约215.3米，水沟约 65.18 米等。</t>
  </si>
  <si>
    <t>建饶镇白花洋村路域环境整治项目</t>
  </si>
  <si>
    <t>潮州市饶平县建饶镇白花洋</t>
  </si>
  <si>
    <t>道路提升3200平方米；防护挡土墙建设90米；生态停车场建设600平方米；矮墙建设150米；明沟暗渠115米；DN300砼管6米，雨水井1座；围墙提升75米；箱涵建设2处；宣传栏提升1处；混凝土压模广场1750平方米；场地硬化600平方米；消防水池1座；拆除违章搭盖1项；三线整治1项；绿化提升1项；消防栓建设3处。</t>
  </si>
  <si>
    <t>联饶镇高东村人居环境提升工程</t>
  </si>
  <si>
    <t>潮州市饶平县联饶镇高东村</t>
  </si>
  <si>
    <t>本项目主要建设内容为原有道路硬底化 3835 平方米，打造一处休憩健身广场，配设健身器材 3 套，改造提升排水管网 586 米，明沟暗渠化 256 米，盖板沟 217 米。</t>
  </si>
  <si>
    <t>海山镇蓬莱村乌石脚路段、东面防风林路段改造提升工程</t>
  </si>
  <si>
    <t>潮州市饶平县海山镇蓬莱村</t>
  </si>
  <si>
    <t>拆旧工程（清除杂草表土、竹丛、沟渠清淤，拆除原破损步道砖等），铺装工程（新建步道砖宽 1.5 至 3 米，总长约 667 米、仿木护栏总长约 1000 米、塑胶步道宽 3 米，长约 338 米）、照明工程（新建 4m 高太阳能景观灯约 68 盏）</t>
  </si>
  <si>
    <t>所城镇美丽乡镇入口通道提升项目</t>
  </si>
  <si>
    <t>潮州市饶平县所城镇北山平交口路段</t>
  </si>
  <si>
    <t>对平交口南侧1379平方米空地进行品质化提升，对杂草杂树进行清理、修整，通过生态石或水泥仿石围边、微地形改造等方式，打造美丽圩镇入口通道，对进港公路至北山村村石牌段两侧增设防554米撞矮墙。</t>
  </si>
  <si>
    <t>高堂镇树下村村庄环境综合提升建设工程</t>
  </si>
  <si>
    <t>潮州市饶平县高堂镇树下村</t>
  </si>
  <si>
    <t>村内危房拆除及清理、农房外立面改造提升、文祠路及健身步道改造提升长度约900米、西林-红堤砂土路改造长度约620米、文体公园及周边环境改造提升、村内巷道排污及硬化改造提升、村内三线整治提升和一户一电表箱布设等</t>
  </si>
  <si>
    <t>饶平县西岩山公益林示范区建设项目</t>
  </si>
  <si>
    <t>潮州市饶平县饶洋镇西岩山</t>
  </si>
  <si>
    <t>在西岩山森林公园入口节点建设公益示范林标识，完善原有观景亭周边配套设施，新建登山步道宽1.2米，长600米，新造林森林抚育5034亩；安装宣传牌等</t>
  </si>
  <si>
    <t>汫北社区红宫文化活动广场及周边环境改造提升项目</t>
  </si>
  <si>
    <t>潮州市饶平县汫洲镇汫北社区</t>
  </si>
  <si>
    <t>1.园建工程：党建广场建设1项，包括广场铺装1300平方米，景观矮墙建设20米，新建树池8个，景观灯5盏，党建宣传牌1项。2.排水工程：（1）排水沟清淤350米，平均宽度2.5米，深度1米；新建排水沟检查口10个，规格3.6*1.5*0.15m；排水沟挡土墙双侧勾缝，总长218米，深2米；更换排水沟盖板110个，规格1500*500*0.12m；DN500砼管铺设68米；检查井3座。（2）水池清淤1100平方米，平均深度1.5米；挡土墙修复174米，平均深度2米；水池溢水口修缮2处；排水口改造1项（水闸1座，修缮1处）。</t>
  </si>
  <si>
    <t>汫北社区巷道基础设施改造提升项目</t>
  </si>
  <si>
    <t>拆除旧道路2600平方米；新建混凝土道路2100平方米；新建盖板沟860米；新建污水管道350米，污水检查井29座，沉泥井3座；新建雨水管道200米，雨水口22个，雨水检查井11个。</t>
  </si>
  <si>
    <t>黄冈镇霞东村人居环境整治工程（一期）</t>
  </si>
  <si>
    <t>潮州市饶平县黄冈镇霞东村</t>
  </si>
  <si>
    <t>混凝土路面浇筑约3200多平方米、雨污管网约260米、清理拆除工程及其配套工程等</t>
  </si>
  <si>
    <t>黄冈镇里和睦村人居环境改造提升工程</t>
  </si>
  <si>
    <t>潮州市饶平县黄冈镇里和睦村</t>
  </si>
  <si>
    <t>建设污水管网255.55米，雨水管网117米，硬底化约2200平方米，四小园建设1项，环境综合整治提升1项并配套绿化工程等。</t>
  </si>
  <si>
    <t>饶平县海山镇隆西社区人居环境整治提升工程</t>
  </si>
  <si>
    <t>潮州市饶平县海山镇海山镇隆西社区</t>
  </si>
  <si>
    <t>三线整治；村口池塘周边提升：池塘清淤1米深，面积约2560平方米，场地平整1130平方米，拆除石头屋及旧水闸；新建人行步道153平方米，新建池塘护栏194米，配套绿化等；隆西文体广场及周边风貌提升：场地平整2112平方米，广场铺装面积约1146平方米，设置停车位，篮球场重新刷漆，配套小品及体育设施等；隆西体育广场池塘及周边风貌提升：种植垂柳6株，配套绿化等；村内建筑外立面风貌提升：面积约777平方米；村内排水管道提升改造：新建DN1500砼管230米，DN400波纹管125米，DN300管475.3米，DN250管470米，DN200管149米，新建水闸口4米宽3米高一座；村庄道路改造工程：面积约5906.7平方米；增设部分路灯安装及增设监控。</t>
  </si>
  <si>
    <t>柘林镇滨港路示范主街提升工程</t>
  </si>
  <si>
    <t>潮州市饶平县柘林镇滨港路</t>
  </si>
  <si>
    <t>滨港路两侧人行道、路面沥青提升约3700平方米，对一侧约60栋建筑立面进行改造，拆除原建筑乱搭乱建雨棚400平方米，新建统一雨棚525平方米。</t>
  </si>
  <si>
    <t>饶平县浮滨镇大榕村生态宜居美丽乡村建设项目</t>
  </si>
  <si>
    <t>潮州市饶平县浮滨镇大榕村</t>
  </si>
  <si>
    <t>规划实施基础设施配套建设、公共服务设施完善等，其中包括主村道路新建、环境整治、绿化美化工程约23451.37平方米、路灯亮化工程约119盏、大榕村活动中心工程1座、入口标识建设工程2座、宣传栏2座、巷道建设约2000米、排水管道建设工程约2447米等。</t>
  </si>
  <si>
    <t>柘林镇美丽圩镇入口北通道建设项目</t>
  </si>
  <si>
    <t>潮州市饶平县柘林镇镇区北部</t>
  </si>
  <si>
    <t>入口村牌处微地形处理，新建标识构筑一座；沿线绿化提升；局部围墙整修提升，以及绿化花池建设；空地提升1处，沿山体一侧种绿植挡土，地面平整；沿线墙体艺术彩绘提升约980㎡。</t>
  </si>
  <si>
    <t>大埕镇美丽示范主街风貌管控项目</t>
  </si>
  <si>
    <t>潮州市饶平县大埕镇上黄村三角点至鸿程大道</t>
  </si>
  <si>
    <t>对镇区主要道路（上黄三角点-鸿程大道）长度约1000m的道路两侧进行改造提升，具体建设内容包括：沿街商铺外立面改造约170栋、三线整治、人行道提升（绿化增补、增设环卫设施）等</t>
  </si>
  <si>
    <t>柘林渔港风貌提升工程</t>
  </si>
  <si>
    <t>潮州市饶平县柘林镇渔港码头</t>
  </si>
  <si>
    <t>沿街商铺外立面改造，拆除并新增铁门24扇，新增门楼商铺斜檐口及店招230米，新增沿街商铺屋面斜檐口长度210米，拆除原商铺雨棚88.0平方米，拆除简易搭盖铁棚20.0平方米，新增沿街商铺外墙改造提升，面积约2400平方米，新建2栋商铺墙面彩绘，共24间，面积约1212平方米。新砌砖墙花池外饰面贴文化石，高0.6米,0.3米宽池壁，总长度238米；人行道花岗岩石材路面铺装面积：1514平方米；种植桃花心木49株、刚竹1712株、玉龙草地被107.1平方米、细叶结缕草4028.4平方米、种植区覆盖优质种植土（黑土或红土）厚度30公分，范围4028.4平方米。</t>
  </si>
  <si>
    <t>新丰镇扬康村主干道两侧人行步道建设项目</t>
  </si>
  <si>
    <t>潮州市饶平县新丰镇扬康村</t>
  </si>
  <si>
    <t>该项目人行步道位于国道G355与S333交界处到扬康村岭径自然村段主干道人行道，该段道路总长约2公里，两侧人行道合计长约4011米，人行道宽度约1.4米，建设总面积约5600平方米。其中混凝土路缘石长约3726米，水泥压膜约4680平方米，乔木（秋枫）约447棵，以及人行道边局部沟渠暗渠化长约79米。</t>
  </si>
  <si>
    <t>饶平县浮滨镇大榕铺村特色精品村建设项目</t>
  </si>
  <si>
    <t>潮州市饶平县浮滨镇大榕铺村</t>
  </si>
  <si>
    <t>规划实施基础设施配套建设、公共服务设施完善等，其中包括环境整治绿化美化工程约5000平方米、道路提升约400米、活动广场工程约900平方米、张竞生公园前广场提升约1000平方米、入口标识建设工程1座、排水管道建设工程约340米、外立面改造约130栋、太阳能灯光照明等</t>
  </si>
  <si>
    <t>东山镇东明溪绿美景观提升项目</t>
  </si>
  <si>
    <t>清除原河道淤泥，河道两岸新建浆砌石挡墙。右岸新建岸边人行道，配套自然驳岸、仿竹亭子一座、景观亭廊一座、新置太阳能路灯等。</t>
  </si>
  <si>
    <t>东山镇东明村赏梅小径（四期）建设项目</t>
  </si>
  <si>
    <t>赏梅小径步道建设约586米,新建二期与三期赏梅小径连接线长度约83.5米，赏梅节点4个,休闲座椅15套,照明工程一项,小径指示系统配套一项等。</t>
  </si>
  <si>
    <t>海山镇四隆及石头人居环境综合整治提升项目</t>
  </si>
  <si>
    <t>潮州市饶平县海山镇镇区</t>
  </si>
  <si>
    <t>道路工程：在原有部分道路基础上铺设人行道2000平方米；道路黑体化1500平方米；混凝土硬化700平方米；道路划线；导视牌建设；花池410米；外立面工程：房屋外立面整治约220栋，包括房屋外立面刷漆、增设屋顶线条、增设雨棚。绿化工程：种植宫粉羊蹄甲125株；大叶油草300平方米。</t>
  </si>
  <si>
    <t>上饶镇永善村人居环境整治提升项目</t>
  </si>
  <si>
    <t>潮州市饶平县上饶镇永善村</t>
  </si>
  <si>
    <t>建设栈道250米；登山步道800米；观景台130平方米；建设生态停车场1200平方米，配套太阳能路灯7套；项目配套太阳能景观灯58套；原水坝改造提升为鱼鳞水坝，以及水电工程，绿化工程，配套设施</t>
  </si>
  <si>
    <t>新丰镇美丽圩镇会客厅提升工程</t>
  </si>
  <si>
    <t>饶平县新丰镇中心文化广场</t>
  </si>
  <si>
    <t>广场提升约2500平方米，包括石材铺装、树池坐凳、现状廊架面层提升、康体设施等内容；儿童活动区约1000平方米；设置刻字景石入口作为文化广场入口标志；建筑外立面提升，面积约2288平方米，包括更换防盗网、天际线提升等；圩镇客厅提升，包括拆除原有吊顶、增加展柜、文化展示宣传墙、室内家具、灯光亮化等；绿化提升，包括香樟、火山榕、三角梅等。</t>
  </si>
  <si>
    <t>新丰镇新丰大道（工业路口至新九路段）房屋外立面提升改造工程</t>
  </si>
  <si>
    <t>潮州市饶平县新丰镇丰联社区新丰大道工业路口至新九路段</t>
  </si>
  <si>
    <t>外立面形象提升双面长约1800米；天际线提升临街长约1800米；对现有人行道进行改造提升，面积约3073平方米；街道两侧行道树种植，主要品种为香樟122株；三线整治，整理进店面招牌内；清拆平整约2906平方米。</t>
  </si>
  <si>
    <t>汤溪镇“三清理三拆除三整治”人居环境整治及基础设施整治提升项目(一期)</t>
  </si>
  <si>
    <t>饶平县汤溪镇辖区内</t>
  </si>
  <si>
    <t>拆除S222沿线铁棚6300平方米、危房3900平方米、拆除围挡90平方米；S222沿线罗坑村段房屋外立面雨棚提升290米、房屋前地坪整治6550平米、配套花池720米、新建人行道470平方米、种植绿化260平方米；河西村、花桥村、下坝村、白水塘村村内污水管网合计建设1600米、5T污水处理终端1座、10T污水处理终端2座、20T污水处理终端1座。</t>
  </si>
  <si>
    <t>大埕镇红花村新区雨污管网建设项目</t>
  </si>
  <si>
    <t>潮州市饶平县大埕镇红花村</t>
  </si>
  <si>
    <t>对红花村新区片建设雨污分离管网、池塘沟渠进行整治及周边改造提升，包括排水渠约190米，污水管663米，雨水管233米，雨、污水管道路修复1470平方米，化粪池及池塘提升等。</t>
  </si>
  <si>
    <t>新丰镇溁东村示范路风貌提升建设工程项目</t>
  </si>
  <si>
    <t>潮州市饶平县新丰镇溁东村</t>
  </si>
  <si>
    <t>对长度约1.1公里溁东村老公路(工业园区路至溁东老桥头)沿线两旁风貌进行改造升级建设，主干道两旁休闲步行道进行修复，建筑立面改造提升、建筑屋檐优化，统一改造遮阳棚和店招，规整隐蔽沿街无序搭挂的电视、通信等线路，配套太阳能路灯、垃圾桶及行道树。</t>
  </si>
  <si>
    <t>饶平县2024年供销合作社“生产、供销、信用”综合合作试点项目</t>
  </si>
  <si>
    <t>饶平县供销合作社联合社</t>
  </si>
  <si>
    <t>潮州市饶平县樟溪镇烈火村、潮州市饶平县新圩镇长彬村</t>
  </si>
  <si>
    <t>建设2个具有示范作用的供销社农产品服务站，购置喷农药无人机、智能设备等。其中:(一)饶平县樟溪供销社农产品综合服务站建设项目占地面积228.35平方米，建筑面积947.44平方米。(二)饶平县新圩供销社农产品综合服务站建设项目占地面积129.96平方米，建筑面积约279.42平方米。</t>
  </si>
  <si>
    <t>饶平县汤溪镇村庄人居环境综合提升项目（一期）</t>
  </si>
  <si>
    <t>潮州市饶平县汤溪镇辖区范围内</t>
  </si>
  <si>
    <t>1.省道S222道路美化建设800米，建设内容为局部地面硬化、增加安全防护矮墙建设等。2.麻寮村入及村内增加防护矮墙，建设规模192.2平方米。3.上围村道路两侧美化建设300米，建设内容为道路两侧增加人行道，地面硬化，商铺店招改造。4.圩镇入口道路美化提升350米，建设内容为道路两侧增加石材人行道、防护墙、挡土墙等。</t>
  </si>
  <si>
    <t>柘林镇下岱岭环境整治改造项目</t>
  </si>
  <si>
    <t>潮州市饶平县柘林镇下岱村下岱岭</t>
  </si>
  <si>
    <t>对下岱岭路段沿途进行环境整治改造，长约230米，局部拓宽停车的辅道建设；对沿路违规建筑进行拆除，入口空间打造小广场；微地形节点打造；设置小品座椅等；打造提升亮化、绿化、给排水、停车场等配套设施；公交站迁移、对有高差地方做安全防护栏。（设计内容包含地面及建筑清拆面积约2070㎡；沥青提升约590㎡、新建沥青道路约387㎡；新建混凝土路面约605㎡、花岗岩台阶面积约66㎡；三线整治约380米、铺装地面约367㎡，绿化提升、立面刷墙、排水等。）</t>
  </si>
  <si>
    <t>潮州市大埕湾“美丽海湾”保护与建设综合整治项目</t>
  </si>
  <si>
    <t>潮州市饶平县大埕镇大埕湾附近</t>
  </si>
  <si>
    <t>4.3公里岸线内近海岸滩和海漂垃圾清理整治,整治面积约48公顷；完成4公里入海排水明渠生态化改造工程，并针对3段尾水出水口进行养殖尾水监测检测；完成10.26公顷内东村污水集污及人工湿地工程，通过集污管网建设，集污入3个鱼塘中，对鱼塘进行氧化塘及人工湿地复合系统进行多层级处理。</t>
  </si>
  <si>
    <t>浮山镇区中兴路主干道改造和风貌整饰提升建设工程</t>
  </si>
  <si>
    <t>镇区主干道中兴路及支线沿街违建清拆整治约3000平方米；三线整治约3300米；对农房外立面进行整体风貌提升约1200米；铺设雨水、污水管道约1880米等。</t>
  </si>
  <si>
    <t>柘林镇渔港路延长线（海利广场至金狮湾）改造提升工程</t>
  </si>
  <si>
    <t>潮州市饶平县柘林镇渔港路延长线至金狮湾路段</t>
  </si>
  <si>
    <t>对金狮湾道路进行黑底化，道路黑底化总长约450米，对沿岸抽水房进行改造，建设观海平台，提升绿化、人行步道。</t>
  </si>
  <si>
    <t>三饶镇南联路农旅道路提升项目</t>
  </si>
  <si>
    <t>潮州市饶平县三饶镇南联村</t>
  </si>
  <si>
    <t>南联村入口节点整治提升80平方米；南联路沿线改造凸窗压并设置逃生窗口约258间，约400个；开展农房、街道风貌整治，道韵楼及雅约公祠周边房屋外立面提升1项、建筑屋顶新建屋檐1项；绿化工程1项。</t>
  </si>
  <si>
    <t>三饶镇里秀楼沿线风貌提升项目</t>
  </si>
  <si>
    <t>南联村进入里秀楼路段沿线路肩改造600平方米；水塘提升850平方米；节点建设2000平方米；青砖矮墙约60米；卵石矮墙花池约200米；道路硬化约400平方米；绿化工程1项。</t>
  </si>
  <si>
    <t>所城镇所城社区乡村风貌提升工程</t>
  </si>
  <si>
    <t>巷道硬化约1960平方米；场地清杂约18900平方米；危房拆除约570平方米；围墙拆除约100米；新建条石围边花池和四小园合计约1100米；修缮条石挡土墙约330米；古井提升2处；块石围边花池4处合计约50米；休闲小广场建设约250平方米，配套石桌椅3套；池塘提升打造约1250平方米；新建3米块石挡土墙约25米；铺设水泥稳定碎石路面约800平方米；新建透水砖步道约30平方米；新建混凝土路沿石约170米；混凝土场地硬化约480平方米；新建卵石花池约37米；新建条石挡土墙约55米；农房屋沿提升1项；挡土墙提升约125米；新建围墙约20米；条石步道修复约20米；水池清淤约420平方米；水塘护栏提升约90米。铺设U-PVC排水管约4200米；铺设DN300HDPE双波纹管约120米；十字街明沟暗渠约2200米；砖砌雨水检查口215个。绿化工程1项；三线整治工程1项；外立面提升工程1项。</t>
  </si>
  <si>
    <t>饶平县海山镇上港村和美乡村建设项目</t>
  </si>
  <si>
    <t>潮州市饶平县海山镇上港村</t>
  </si>
  <si>
    <t>村入口景观池塘清淤约6500㎡，新建挡土墙约312m、水泥印花地坪969㎡、沿岸打造休闲步行道长约 156m，绿化种植面积约860㎡。配套庭院灯、防水灯带及射灯照明等；村委会入口花池墙修缮35m、种植绿化面积约 117㎡、配套射灯照明等；古树公园新建花圃3个，铺设步道砖 974㎡、配套庭院灯及射灯照明等；村内道路沿线补植绿化总长约 1.5公里，空地打造休闲活动公园约892㎡。村内道路路面拓宽约284m，土路硬底化约540㎡；三线整治约1.5 公里。</t>
  </si>
  <si>
    <t>东山镇示范主街和立面改造项目</t>
  </si>
  <si>
    <t>潮州市饶平县东山镇镇区</t>
  </si>
  <si>
    <t>镇区路口节点提升约256平方米，农房风貌整饰约285栋绿化工程约640平方米，人行步道调平约2660平方米，花池围边约315米，市场周边风貌提升一项，灯光一项，三线整治一项。</t>
  </si>
  <si>
    <t>汫洲镇汫新路房屋外立面改造提升项目</t>
  </si>
  <si>
    <t>潮州市饶平县汫洲镇汫新路</t>
  </si>
  <si>
    <t>地面增加石材铺装约857平方米，文化石贴面花池约195米，原有墙体增加海蛎壳装饰约174平方米，增加青砖防护墙约28米，排水工程一项，三清三拆工程一项，三线整治工程一项；立面增加雨棚约3317米，墙面刷漆约10290平方米，线条刷漆约462平方米。</t>
  </si>
  <si>
    <t>高堂镇疏站北路沿途村庄风貌提升工程(一期)</t>
  </si>
  <si>
    <t>潮州市饶平县高堂镇疏站北路</t>
  </si>
  <si>
    <t>混凝土路面硬化约644.54平方米，人行道提升约3750平方米，路沿石建设约2952.11米，花池建设约2765米，入口打造一项，绿化工程一项。</t>
  </si>
  <si>
    <t>钱东镇镇区大道南段两侧农房外立面提升建设项目</t>
  </si>
  <si>
    <t>潮州市饶平县钱东镇镇区范围内</t>
  </si>
  <si>
    <t>项目全长约750米，提升内容主要为对沿线两侧农房遮阳帘、雨棚等搭建物进行清拆，对两侧农房（约 30 间）披檐、屋顶、外墙进行提升，并开展“三线”整治。</t>
  </si>
  <si>
    <t>樟溪镇樟溪大道综合提升工程</t>
  </si>
  <si>
    <t>潮州市饶平县樟溪镇樟溪大道</t>
  </si>
  <si>
    <t>人行道提升约2743.25平方米，排水建设约1178米，三线整治一项，原步道砖提升一项，夜景灯光提升一项，外立面提升7848平方米，绿化工程一项。</t>
  </si>
  <si>
    <t>樟溪镇信园路风貌提升工程</t>
  </si>
  <si>
    <t>潮州市饶平县樟溪镇信园路</t>
  </si>
  <si>
    <t>新建阳蓬约578米，外立面刷漆约3988平方米，石板铺地 约1675平方米，沥青路拓宽约 2178平方米，混凝土硬化约385平方米，三线整治一项，绿化工程一项，DN300HDPE双壁波纹预埋约1285米，排水沟建设约385米。</t>
  </si>
  <si>
    <t>饶平县2025年农村生活污水治理提升项目</t>
  </si>
  <si>
    <t>饶平县凤江水务运营有限公司</t>
  </si>
  <si>
    <t>潮州市饶平县潮州市饶平县275个村所在地</t>
  </si>
  <si>
    <t>新建污水处理终端约249座(包含资源化利用终端、生态处理设施终端及一体化处理设施终端)，新建dn160-800mm管道约164公里，新建加盖排水沟约333公里。</t>
  </si>
  <si>
    <t>二、备案项目（444项)</t>
  </si>
  <si>
    <t>潮州市圩泰新能源有限公司饶平县(谢玉兰)10.17KW分布式光伏发电项目</t>
  </si>
  <si>
    <t>潮州市圩泰新能源有限公司</t>
  </si>
  <si>
    <t>潮州市饶平县新丰镇上葵村上葵路24之1</t>
  </si>
  <si>
    <t>项目利用饶平县新丰镇上葵村上葵路24之1(谢玉兰)屋顶建设10.17KW分布式光伏发电项目，建筑面积60平方米，占用屋顶面积约60平方米，预计年发电量1.22万度，采用全额上网模式并入南方电网。</t>
  </si>
  <si>
    <t>潮州樾嘉新能源科技有限公司租用黄喜生屋顶建设装机容量28千瓦分布式光伏发电项目</t>
  </si>
  <si>
    <t>潮州樾嘉新能源科技有限公司</t>
  </si>
  <si>
    <t>潮州市饶平县钱东镇 砚山村前洋钱东大道北480号</t>
  </si>
  <si>
    <t>项目占地面积56平方米，建筑面积56平方米，潮州樾嘉新能源科技有限公司租用黄喜生屋顶建设装机容量28千瓦分布式光伏发电项目，主要采用42块665瓦光伏组件，预计年发电量3.15万度，采用全额上网的并网方式。</t>
  </si>
  <si>
    <t>潮州市圩泰新能源有限公司饶平县(詹皇凑)27.12KW分布式光伏发电项目</t>
  </si>
  <si>
    <t>潮州市饶平县新丰镇新光村毛山东六巷2号</t>
  </si>
  <si>
    <t>项目利用饶平县新丰镇新光村毛山东六巷2号(詹皇凑)屋顶建设27.12KW分布式光伏发电项目，建筑面积144平方米，占用屋顶面积约144平方米，预计年发电量3.25万度，采用全额上网模式并入南方电网。</t>
  </si>
  <si>
    <t>潮州市圩泰新能源有限公司饶平县（刘响）25.425KW分布式光伏发电项目</t>
  </si>
  <si>
    <t>潮州市饶平县饶洋镇大楼村大楼楼围二巷72号</t>
  </si>
  <si>
    <t>项目利用饶平县饶洋镇大楼村大楼楼围二巷72号(刘响)屋顶建设25.425KW分布式光伏发电项目，建筑面积135平方米，占用屋顶面积约135平方米，预计年发电量3.05万度，采用全额上网模式并入南方电网。</t>
  </si>
  <si>
    <t>潮州市圩泰新能源有限公司饶平县63.845KW屋顶分布式光伏发电项目（张基鹏1号、张基鹏2号二户）</t>
  </si>
  <si>
    <t>潮州市饶平县建饶镇麻寮村大路面一巷9号、 麻寮村大路面一巷6号</t>
  </si>
  <si>
    <t>项目利用饶平县张基鹏等二户屋顶建设63.845KW分布式光伏发电项目，建饶镇：麻寮村大路面一巷9号（张基鹏1号 36.725KW）、麻寮村大路面一巷6号（张基鹏2号 27.12KW）；建筑面积339平方米，占用屋顶面积约339平方米，预计年发电量7.66万度，采用全额上网模式并入南方电网。</t>
  </si>
  <si>
    <t>潮州市圩泰新能源有限公司饶平县(肖江南)29.38KW分布式光伏发电项目</t>
  </si>
  <si>
    <t>潮州市饶平县上饶镇许坑管理区</t>
  </si>
  <si>
    <t>项目利用饶平县上饶镇许坑管理区(肖江南)屋顶建设29.38KW分布式光伏发电项目，建筑面积156平方米，占用屋顶面积约156平方米，预计年发电量3.53万度，采用全额上网模式并入南方电网。</t>
  </si>
  <si>
    <t>虹融能源饶平县浮山镇浮山村文化公园新建汽车充电桩项目</t>
  </si>
  <si>
    <t>潮州市虹融能源有限公司</t>
  </si>
  <si>
    <t>潮州市饶平县浮山镇浮山村文化公园停车区空地</t>
  </si>
  <si>
    <t>项目拟建设2个80KW直流快充双枪汽车充电桩并配套相关消防设备，同时规划4个车位供汽车充电。</t>
  </si>
  <si>
    <t>虹融能源饶平县浮山镇浮山村钟厝岭红色主题公园新建汽车充电桩项目</t>
  </si>
  <si>
    <t>潮州市饶平县浮山镇浮山村钟厝岭红色主题公园停车区空地</t>
  </si>
  <si>
    <t>虹融能源饶平县浮山镇五联村旅游驿站新建汽车充电桩项目</t>
  </si>
  <si>
    <t>潮州市饶平县浮山镇五联村旅游驿站停车区空地</t>
  </si>
  <si>
    <t>虹融能源饶平县浮山镇东官村滨水公园新建汽车充电桩项目</t>
  </si>
  <si>
    <t>潮州市饶平县浮山镇东官村滨水公园停车区空地</t>
  </si>
  <si>
    <t>潮州市圩泰新能源有限公司饶平县(詹群森)42.375KW分布式光伏发电项目</t>
  </si>
  <si>
    <t>潮州市饶平县上饶镇蔡子角村楼子四巷5号</t>
  </si>
  <si>
    <t>项目利用饶平县上饶镇蔡子角村楼子四巷5号(詹群森)屋顶建设42.375KW分布式光伏发电项目，建筑面积225平方米，占用屋顶面积约225平方米，预计年发电量5.09万度，采用全额上网模式并入南方电网。</t>
  </si>
  <si>
    <t>潮州市圩泰新能源有限公司饶平县（刘良州）31.075KW分布式光伏发电项目</t>
  </si>
  <si>
    <t>潮州市饶平县饶洋镇龙兴村庵下三巷18号之1</t>
  </si>
  <si>
    <t>项目利用饶平县饶洋镇龙兴村庵下三巷18号之1(刘良州)屋顶建设31.075KW分布式光伏发电项目，建筑面积165平方米，占用屋顶面积约165平方米，预计年发电量3.73万度，采用全额上网模式并入南方电网。</t>
  </si>
  <si>
    <t>潮州天美新能源科技有限公司228.77KW分布式光伏发电项目（刘腾瑞等5户）</t>
  </si>
  <si>
    <t>潮州天美新能源科技有限公司</t>
  </si>
  <si>
    <t>潮州市饶平县新丰镇洞泉村</t>
  </si>
  <si>
    <t>项目拟占用刘腾瑞等5户屋顶，总面积1010平方米。建设总装机规模228.77KW（5户：新丰镇洞泉村白石楼新村广场1号刘腾瑞58.90KW，新丰镇洞泉村洞上大片24号刘文彪33.48KW，新丰镇洞泉村锦绣园10号刘捷正37.20KW，新丰镇洞泉村锦绣园2号刘海群59.95KW，新丰镇洞泉村锦绣园3号刘尊严39.24KW）分布式光伏发电项目。</t>
  </si>
  <si>
    <t>潮漳高速三改工程k34+140至k34+440改路修通项目</t>
  </si>
  <si>
    <t>饶平县樟溪镇青岚村民委员会</t>
  </si>
  <si>
    <t>潮州市饶平县樟溪镇青岚村 暗杉坑</t>
  </si>
  <si>
    <t>项目路线起于潮漳高速涵洞k34+140接驳涵洞k34+440，路线全长832米的乡路支道。采用单向车道，车道宽4米，预留双边排水沟1米，双边边坡1.2米，设计速度15公里/小时，其中边坡附带绿化复绿。</t>
  </si>
  <si>
    <t>广东交通集团旗山服务区充电设施项目扩建二期项目</t>
  </si>
  <si>
    <t>广东省交通开发有限公司</t>
  </si>
  <si>
    <t>潮州市饶平县樟溪镇大潮高速旗山服务区</t>
  </si>
  <si>
    <t>项目总占地面积100平方米，建筑面积100平方米，建设内容为4个车位的停车棚位，主要设备由1台480kw一拖四直流快充充电桩及相关配套设施等。</t>
  </si>
  <si>
    <t>饶平县海山镇和滨石油气站升级改造项目</t>
  </si>
  <si>
    <t>饶平县海山镇和滨石油气站（普通合伙）</t>
  </si>
  <si>
    <t xml:space="preserve">潮州市饶平县海山镇坂上管区    </t>
  </si>
  <si>
    <t>本改造工程拆除原储罐区防护堤及储罐，将新储罐区设置于场站西侧，内设2台全压力式LPG埋地卧式储罐，容积皆为50立方米，另设置1台10立方米埋地残液罐；拆除原机泵房及罐瓶间，新设至原位置西侧，并在机泵房北侧设置卸车鹤管；在场站东北侧新建消防水池及消防泵房；原有站内2层楼及配电室需改为各种功能房间；拆除站外西南侧民建和站外西北侧一层民建；站区东北侧围墙扩建至已购鱼塘外；修建站内道路及绿化。项目改造后占地面积2345.66平方米。</t>
  </si>
  <si>
    <t xml:space="preserve"> 2024/01/15</t>
  </si>
  <si>
    <t>潮州市圩泰新能源有限公司饶平县(林三升)27.12KW分布式光伏发电项目</t>
  </si>
  <si>
    <t>潮州市饶平县新塘镇外宫村笼仔后</t>
  </si>
  <si>
    <t>项目利用饶平县新塘镇外宫村笼仔后(林三升)屋顶建设27.12KW分布式光伏发电项目，建筑面积123.84平方米，占用屋顶面积约123.84平方米，预计年发电量3.25万度，采用全额上网模式并入南方电网。</t>
  </si>
  <si>
    <t>潮州越荣光伏科技有限公司饶平县高书荣屋顶14.3kW分布式光伏发电项目</t>
  </si>
  <si>
    <t>潮州越荣光伏科技有限公司</t>
  </si>
  <si>
    <t>潮州市饶平县汤溪镇大门坑村4巷13号屋顶</t>
  </si>
  <si>
    <t>拟在饶平县汤溪镇居民高书荣房屋屋顶安装分布式光伏发电系统，装机容量共14.3kW,建筑面积35平方米，光伏安装面积共65平方米，采用光伏组件、逆变器、配电箱、支架、电缆等设备，采用全额上网模式并入南方电网，预计年发电量达1.7万度。以纯租赁屋顶模式，项目建成后，每年将给村民带来固定收益。</t>
  </si>
  <si>
    <t>潮州市圩泰新能源有限公司饶平县(林映瑞)19.775KW分布式光伏发电项目</t>
  </si>
  <si>
    <t>潮州市饶平县新塘镇外宫村笼仔后7号</t>
  </si>
  <si>
    <t>项目利用饶平县新塘镇外宫村笼仔后7号(林映瑞)屋顶建设19.775KW分布式光伏发电项目，建筑面积105平方米，占用屋顶面积约105平方米，预计年发电量2.37万度，采用全额上网模式并入南方电网。</t>
  </si>
  <si>
    <t>潮州市圩泰新能源有限公司饶平县40.68KW屋顶分布式光伏发电项目(钱汉才、钱步初二户）</t>
  </si>
  <si>
    <t>潮州市饶平县三饶镇官田村广业楼西26号、官田村广业楼6号</t>
  </si>
  <si>
    <t>项目利用饶平县钱汉才等二户屋顶建设40.68KW分布式光伏发电项目，三饶镇：官田村广业楼西26号（钱汉才 21.47KW）；官田村广业楼6号（钱步初 19.21KW）；建筑面积185.76平方米，占用屋顶面积约185.76平方米，预计年发电量4.88万度，采用全额上网模式并入南方电网。</t>
  </si>
  <si>
    <t>粤博粮食机械制造厂分布式光伏（三期133.4kW）发电项目</t>
  </si>
  <si>
    <t>广东粤博粮食机械制造厂</t>
  </si>
  <si>
    <t>潮州市饶平县黄冈镇龙眼城埔前</t>
  </si>
  <si>
    <t>粤博粮食机械制造厂分布式光伏（二期133.4kW）发电项目，建筑面积700平方米，采用230块隆基580瓦光伏组件，一台30千瓦、二台50千瓦华为逆变器。</t>
  </si>
  <si>
    <t>潮州市圩泰新能源有限公司饶平县(詹文彬)31.075KW分布式光伏发电项目</t>
  </si>
  <si>
    <t>潮州市饶平县新丰镇大光村大楼新村169号</t>
  </si>
  <si>
    <t>项目利用饶平县新丰镇大光村大楼新村169号(詹文彬)屋顶建设31.075KW分布式光伏发电项目，建筑面积141.9平方米，占用屋顶面积约141.9平方米，预计年发电量3.73万度，采用全额上网模式并入南方电网。</t>
  </si>
  <si>
    <t>饶平县万年盛百货商店新建项目</t>
  </si>
  <si>
    <t>饶平县万年盛百货商店（个体工商户）</t>
  </si>
  <si>
    <t xml:space="preserve">潮州市饶平县钱东镇大陇村新兴大道99号  </t>
  </si>
  <si>
    <t>新建一栋一层百货商店，内设货架、收银台等。
注：包括建设规模、主要内容、产品名称、设计生产能力、产品名称、主要设备选型及技术标准等。
建筑面积：2000.0 平方米占地面积：2000.0 平方米</t>
  </si>
  <si>
    <t>潮州市圩泰新能源有限公司饶平县（胡晓源）25.425KW屋顶分布式光伏发电项目</t>
  </si>
  <si>
    <t>潮州市饶平县黄冈镇狮头寨村猪哥溪五座十行4号</t>
  </si>
  <si>
    <t>项目利用饶平县黄冈镇狮头寨村猪哥溪五座十行4号(胡晓源)屋顶建设25.425KW分布式光伏发电项目，建筑面积116.1平方米，占用屋顶面积约116.1平方米，预计年发电量3.05万度，采用全额上网模式并入南方电网。</t>
  </si>
  <si>
    <t>潮州市圩泰新能源有限公司饶平县(钱振松)30.51KW屋顶分布式光伏发电项目</t>
  </si>
  <si>
    <t>潮州市饶平县三饶镇官田村后花塘新村30号</t>
  </si>
  <si>
    <t>项目利用饶平县三饶镇官田村后花塘新村30号(钱振松)屋顶建设30.51KW分布式光伏发电项目，建筑面积139.32平方米，占用屋顶面积约139.32平方米，预计年发电量3.66万度，采用全额上网模式并入南方电网。</t>
  </si>
  <si>
    <t>潮州天美新能源科技有限公司165.40KW分布式光伏发电项目（刘景清等3户）</t>
  </si>
  <si>
    <t>潮州市饶平县三饶镇溪西村、凤岭村</t>
  </si>
  <si>
    <t>项目拟占用刘景清等3户屋顶，总面积560平方米。建设总装机规模165.40KW。（3户：三饶镇溪西村山美广场2号刘景清49.60KW，三饶镇溪西村山美广场1号刘维才80.60KW，三饶镇凤岭村岭头操场1号张端有35.20KW）分布式光伏发电项目。</t>
  </si>
  <si>
    <t>泰基滨江学府（房地产）建设项目</t>
  </si>
  <si>
    <t>潮州市润基房地产开发有限公司</t>
  </si>
  <si>
    <t>潮州市饶平县黄冈镇沿河南路南侧、新港东路东侧</t>
  </si>
  <si>
    <t xml:space="preserve">项目占地：13364.52平方米，容积率：≤4.5，建筑密度：≤25&amp;#37;，建筑限高：≤100米，绿地率：≥30&amp;#37;：项目拟建设4栋高层住宅，总建筑面积约72000平方米： &amp;nbsp;&amp;#10;总建筑面积：72000.0平方米 占地面积：13354.52平方米 </t>
  </si>
  <si>
    <t>潮州市万泰新能源有限公司饶平县（赖国裕）30.51KW屋顶分布式光伏发电项目</t>
  </si>
  <si>
    <t>潮州市万泰新能源有限公司</t>
  </si>
  <si>
    <t>潮州市饶平县上饶镇坝上东庆东四巷1号</t>
  </si>
  <si>
    <t>项目利用饶平县上饶镇坝上东庆东四巷1号(赖国裕)屋顶建设30.51KW分布式光伏发电项目，建筑面积140平方米，占用屋顶面积约140平方米，预计年发电量3.66万度，采用全额上网模式并入南方电网。</t>
  </si>
  <si>
    <t>潮州市万泰新能源有限公司饶平县（赖福州）32.775KW屋顶分布式光伏发电项目</t>
  </si>
  <si>
    <t>潮州市饶平县上饶镇坝上阜岗楼内42号</t>
  </si>
  <si>
    <t>项目利用饶平县上饶镇坝上阜岗楼内42号(赖福州)屋顶建设32.775KW分布式光伏发电项目，建筑面积148平方米，占用屋顶面积约148平方米，预计年发电量3.93万度，采用全额上网模式并入南方电网。</t>
  </si>
  <si>
    <t xml:space="preserve"> 天旭建材生产设备引进项目</t>
  </si>
  <si>
    <t xml:space="preserve"> 饶平县天旭建材有限公司</t>
  </si>
  <si>
    <t xml:space="preserve"> 潮州市饶平县钱东镇饶平县钱东镇仙洲村公路下八江南侧  </t>
  </si>
  <si>
    <t xml:space="preserve"> 购置1台鳄破机、1台圆锥机、2台喂料机、1台振动机和2台摩天轮。建筑面积：10.0 平方米占地面积：100.0 平方米</t>
  </si>
  <si>
    <t>饶平县上饶镇永良苑建设项目</t>
  </si>
  <si>
    <t>饶平县上饶镇上善村民委员会</t>
  </si>
  <si>
    <t>潮州市饶平县上饶镇上善村上饶大道与粤饶路较差扣西南280米</t>
  </si>
  <si>
    <t>新建一栋占地面积约360平方米，建筑面积约为4800平方米的13层商住两用住宅楼。</t>
  </si>
  <si>
    <t>饶平县联饶镇光陇村商服配套建设项目(一)</t>
  </si>
  <si>
    <t>饶平县联饶镇光陇村经济联合社</t>
  </si>
  <si>
    <t xml:space="preserve">潮州市饶平县联饶镇光陇村进村道旁    </t>
  </si>
  <si>
    <t>新建3幢一层通用厂房，每幢占地面积1500平方米，建设相关配套设施约626.83平方米。建筑面积5126.83平方米，占地面积5126.83平方米。</t>
  </si>
  <si>
    <t>饶平县联饶镇光陇村商服配套建设项目（二）</t>
  </si>
  <si>
    <t xml:space="preserve"> 新建1幢一层通用厂房，每幢占地面积1108.56平方米。建筑面积1108.56平方米，占地面积1108.56平方米。</t>
  </si>
  <si>
    <t>饶平县联饶镇光陇村商服配套建设项目（三）</t>
  </si>
  <si>
    <t>潮州市饶平县联饶镇光陇村进村道旁</t>
  </si>
  <si>
    <t>新建6幢一层通用厂房，每幢占地面积1500平方米，建设相关配套设施约1675.04平方米。建筑面积10675.04平方米，占地面积10675.04平方米。</t>
  </si>
  <si>
    <t>饶平县新美农业发展有限公司粮食蔬菜种植加工基地建设项目</t>
  </si>
  <si>
    <t>饶平县新美农业发展有限公司</t>
  </si>
  <si>
    <t xml:space="preserve">潮州市饶平县新圩镇新楼村老圩埕    </t>
  </si>
  <si>
    <t>占地面积为1000000平方米，建筑面积为500平方米，主要种植水稻666666.67平方米，毛豆133333.33平方米，马铃薯100000平方米，辣椒99500平方米。新建两个厂房，面积为500平方米。</t>
  </si>
  <si>
    <t>潮州市圩泰新能源有限公司饶平县59.95KW屋顶分布式光伏发电项目(刘良木、詹千盛、张火炬三户)</t>
  </si>
  <si>
    <t>潮州市饶平县新丰镇扬康村委会大楼洋腹扬兴小区一巷、大光村楼仔五巷24号、下葵村宽阳田西六巷16号</t>
  </si>
  <si>
    <t>项目利用饶平县刘良木等三户屋顶建设59.95KW分布式光伏发电项目，新丰镇：扬康村委会大楼洋腹扬兴小区一巷（刘良木 19.075KW)、大光村楼仔五巷24号（詹千盛 16.35KW）、下葵村宽阳田西六巷16号（张火炬 24.525KW）。建筑面积283.8平方米，占用屋顶面积约283.8平方米，预计年发电量7.19万度，采用全额上网模式并入南方电网。</t>
  </si>
  <si>
    <t>饶平县新丹丰金属制品有限公司厂房扩建</t>
  </si>
  <si>
    <t>饶平县钱东镇沈厝经济联合社</t>
  </si>
  <si>
    <t>潮州市饶平县钱东镇沈厝村西溪北侧</t>
  </si>
  <si>
    <t>建设1栋1层约3600平方米标准厂房</t>
  </si>
  <si>
    <t>潮州市圩泰新能源有限公司饶平县142.60KW屋顶分布式光伏发电项目（詹由平、詹爱珠等四户）</t>
  </si>
  <si>
    <t>潮州市饶平县新丰镇大光村楼仔水班头1号、镇康楼6号之2、大楼新村103号、大楼新村西六巷1号</t>
  </si>
  <si>
    <t>项目利用饶平县詹由平等四户屋顶建设142.60KW分布式光伏发电项目，新丰镇：大光村楼仔水班头1号（詹由平43.40KW）、大光村镇康楼6号之2（詹爱珠21.08KW）、大光村大楼新村103号（詹文革44.64KW）、大光村大楼新村西六巷1号（詹文旭33.48KW）；建筑面积690平方米，占用屋顶面积约690平方米，预计年发电量17.11万度，采用全额上网模式并入南方电网。</t>
  </si>
  <si>
    <t>潮州市圩泰新能源有限公司饶平县詹明华27.90KW屋顶分布式光伏发电项目</t>
  </si>
  <si>
    <t>潮州市饶平县饶洋镇赤棠村下坑口18号</t>
  </si>
  <si>
    <t>项目利用饶平县饶洋镇赤棠村下坑口18号詹明华屋顶建设27.90KW分布式光伏发电项目，建筑面积135平方米，占用屋顶面积约135平方米，预计年发电量3.35万度，采用全额上网模式并入南方电网。</t>
  </si>
  <si>
    <t>潮州市圩泰新能源有限公司饶平县林湘屏21.70KW屋顶分布式光伏发电项目</t>
  </si>
  <si>
    <t>潮州市饶平县新塘镇外宫村笼仔后32号</t>
  </si>
  <si>
    <t>项目利用饶平县新塘镇外宫村笼仔后32号林湘屏屋顶建设21.70KW分布式光伏发电项目，建筑面积105平方米，占用屋顶面积约105平方米，预计年发电量2.60万度，采用全额上网模式并入南方电网。</t>
  </si>
  <si>
    <t>潮州市圩泰新能源有限公司饶平县（林伟忠）74.40KW屋顶分布式光伏发电项目</t>
  </si>
  <si>
    <t>潮州市饶平县新塘镇外宫村大径3号</t>
  </si>
  <si>
    <t>项目利用饶平县新塘镇外宫村大径3号林伟忠屋顶建设74.40KW分布式光伏发电项目，建筑面积360平方米，占用屋顶面积约360平方米，预计年发电量8.93万度，采用全额上网模式并入南方电网。</t>
  </si>
  <si>
    <t>潮州市圩泰新能源有限公司饶平县46.33KW屋顶分布式光伏发电项目（张得勇、张伟鹏二户）</t>
  </si>
  <si>
    <t>潮州市饶平县三饶镇马岗村割潭楼新二巷8号、割潭楼新二巷16号</t>
  </si>
  <si>
    <t>项目利用饶平县张得勇等二户屋顶建设46.33KW分布式光伏发电项目，三饶镇：马岗村割潭楼新二巷8号（张得勇23.73KW）、马岗村割潭楼新二巷16号（张伟鹏22.60KW）。建筑面积211.56平方米，占用屋顶面积约211.56平方米，预计年发电量5.56万度，采用全额上网模式并入南方电网。</t>
  </si>
  <si>
    <t>潮州市圩泰新能源有限公司饶平县57.66KW屋顶分布式光伏发电项目（肖俊杰、刘集二户）</t>
  </si>
  <si>
    <t>潮州市饶平县新丰镇溁东村溁东西路8号、扬康管区大楼</t>
  </si>
  <si>
    <t>项目利用饶平县肖俊杰等二户屋顶建设57.66KW分布式光伏发电项目，新丰镇：溁东村溁东西路8号（肖俊杰39.06KW）、扬康管区大楼（刘集18.60KW）；建筑面积279平方米，占用屋顶面积约279平方米，预计年发电量6.92万度，采用全额上网模式并入南方电网。</t>
  </si>
  <si>
    <t>甬升新能源（揭阳）有限公司饶平县新丰镇（刘金表、刘冬雪、刘冬雪）157.3kW分布式光伏发电项目</t>
  </si>
  <si>
    <t>甬升新能源（揭阳）有限公司</t>
  </si>
  <si>
    <t>项目利用潮州市饶平县新丰镇洞泉村（刘金表、刘冬雪、刘冬雪）房屋屋顶，建设157.3kW分布式光伏发电项目，建筑面积约738平方米，（三户：新丰镇洞泉村老墟11号刘金表69.85kW，新丰镇洞泉村老墟12号刘冬雪36.85kW，新丰镇洞泉村老墟13号刘冬雪50.6kW）的光伏发电项目，采用286块单晶双面光伏组件，平均年发电量17万度，项目采用全额上网模式，产品技术及系统安装符合国家及行业标准。</t>
  </si>
  <si>
    <t>广东上好用科技有限公司新丰充电站项目</t>
  </si>
  <si>
    <t>广东上好用科技有限公司</t>
  </si>
  <si>
    <t>潮州市饶平县新丰镇开发区南片</t>
  </si>
  <si>
    <t>总投资约90万元，申请增加一个630KVA专用变压器，拟建1台华为600KW1拖4全液冷直流超充桩，布置充电车位8个并配备消防设备和设施.</t>
  </si>
  <si>
    <t>关于饶平县2024年第一批居民户用分布式光伏发电项目备案的复函</t>
  </si>
  <si>
    <t>潮州饶平供电局</t>
  </si>
  <si>
    <t>邱美孚潮州市饶平县饶洋镇水东村委会红岭前陇44号；林俊杰潮州市饶平县汫洲镇汫西谷埕顶环城西路2座1-2号</t>
  </si>
  <si>
    <t>邱美孚居民户用分布式光伏发电项目新建68块单片功率为545W共37.06kW的太阳能阵列；林俊杰居民户用分布式光伏发电项目新建18块单片功率为555W共9.99kW的太阳能阵列</t>
  </si>
  <si>
    <t>甬升新能源（揭阳）有限公司饶平县詹巧灵35.2KW分布式光伏发电项目</t>
  </si>
  <si>
    <t>潮州市饶平县新丰镇大光村苏一巷1号</t>
  </si>
  <si>
    <t>拟投资建设共35.2KW分布式光伏项目，建筑物占地面积为76平方米，拟占用屋顶铺设光伏面积约76平方米，建设光伏发电项目，项目年平均发电量为3.8万kw，主要包括单晶硅光伏组件、逆变器、支架、电缆、并网箱等。项目采用全额上网模式，产品技术及系统安装符各国家和行业标准，已与客户签订光伏电站屋顶租赁合同。</t>
  </si>
  <si>
    <t>饶平茶享缘茶业有限公司茶叶一体化基地建设项目</t>
  </si>
  <si>
    <t>饶平茶享缘茶业有限公司</t>
  </si>
  <si>
    <t>潮州市饶平县建饶镇卓村莲塘公路东边</t>
  </si>
  <si>
    <t>建设一座一体化茶叶加工基地，结合农户需求投资多座联合茶叶加工厂，新种、改种、改造约100亩茶园，涉及茶叶种植、茶园土壤生态改造，及配套机耕路建设、灌溉沟渠和喷淋设施建设等。建筑面积200平方米。</t>
  </si>
  <si>
    <t>甬升新能源（揭阳）有限公司饶平县刘汉升33KW分布式光伏发电项目</t>
  </si>
  <si>
    <t>潮州市饶平县新丰镇扬康村扬康路83号</t>
  </si>
  <si>
    <t>拟投资建设共33KW分布式光伏项目，建筑物占地面积为155平方米，拟占用屋顶铺设光伏面积约155平方米，建设光伏发电项目，项目年平均发电量为3.6万kw，主要包括单晶硅光伏组件、逆变器、支架、电缆、并网箱等。项目采用全额上网模式，产品技术及系统安装符各国家和行业标准，已与客户签订光伏电站屋顶租赁合同。</t>
  </si>
  <si>
    <t>唐商花园光伏停车棚</t>
  </si>
  <si>
    <t>饶平县华创文置地有限公司</t>
  </si>
  <si>
    <t>潮州市饶平县黄冈镇龙眼城社区唐商花园</t>
  </si>
  <si>
    <t>本项目计划在潮州市饶平县黄冈镇龙眼城社区唐商花园停车场区域及空地安装约350KW分布式太阳能光伏发电项目，安装面积约1600平方米，年发电量约35万度，预计年减少二氧化碳排放量大约350万吨。</t>
  </si>
  <si>
    <t>潮州市天纬纺织有限公司1017.9KW分布式光伏发电项目</t>
  </si>
  <si>
    <t>潮州市天纬纺织有限公司</t>
  </si>
  <si>
    <t>潮州市饶平县樟溪镇低碳工业园区</t>
  </si>
  <si>
    <t>本项目位于潮州市天纬纺织有限公司厂房屋顶，安装1017.9KW分布式光伏发电系统，厂房建筑面积约4100平方米，光伏场区面积约约4100平方米，安装后年均发电量122万千瓦时。采用自发自用、全额上网模式。主要设备有晶体硅光伏组件、逆变器、并网计量箱等</t>
  </si>
  <si>
    <t>潮州市圩泰新能源有限公司饶平县(詹德强)32.24KW屋顶分布式光伏发电项目</t>
  </si>
  <si>
    <t>潮州市饶平县饶洋镇陈坑管区八角楼村</t>
  </si>
  <si>
    <t>项目利用饶平县饶洋镇陈坑管区八角楼村詹德强屋顶建设32.24KW分布式光伏发电项目，建筑面积156平方米，占用屋顶面积约156平方米，预计年发电量3.87万度，采用全额上网模式并入南方电网。</t>
  </si>
  <si>
    <t>广东富诚新能源科技有限公司饶平浮滨桥头村充电站项目</t>
  </si>
  <si>
    <t>广东富诚新能源科技有限公司</t>
  </si>
  <si>
    <t>潮州市饶平县浮滨镇交警大队对面文博园</t>
  </si>
  <si>
    <t>预计建设一台由广东富诚新能源科技有限公司生产的80kw双枪直流快充，规划2个车位可供车主充电时停放，并配备消防设备及设施。</t>
  </si>
  <si>
    <t>饶平县垠捷能源科技有限公司饶平县34.8KW分布式光伏发电项目（黄奕全）</t>
  </si>
  <si>
    <t>饶平县垠捷能源科技有限公司</t>
  </si>
  <si>
    <t>潮州市饶平县钱东镇下浮山村委会五脚岺水所路</t>
  </si>
  <si>
    <t>利用饶平县黄奕全屋顶建设34.8kwp分布式光伏发电项目,钱东镇下浮山村委会五脚岺水所路，建筑面积142平方米，占用屋顶142平方米，电站采用光伏组件，逆变器，光伏并网配电箱，光伏支架，电览等，预计年发电量4.69万度釆用全额上网模式并入南方电网。</t>
  </si>
  <si>
    <t>广东兴万村新能源有限公司209.43kw分布式光伏发电项目</t>
  </si>
  <si>
    <t>广东兴万村新能源有限公司</t>
  </si>
  <si>
    <t>潮州市饶平县高堂镇前寮村西山工业片区</t>
  </si>
  <si>
    <t>本项目建设在广东思肴食品有限公司厂区屋顶，装机容量209.43kw，拟使用峰值585w光伏组件358块，配备逆变器、光伏支架等，年发电量27万千瓦时，采用自发自用，余电上网模式，运营周期25年。占地面积1050平方米，建筑面积1050平方米。</t>
  </si>
  <si>
    <t>广东省饶平县狮头鹅保种场改扩建项目</t>
  </si>
  <si>
    <t>广东立兴农业开发有限公司</t>
  </si>
  <si>
    <t>潮州市饶平县浮滨镇柘林村鸟处洋、樟溪镇龙光村坪园场</t>
  </si>
  <si>
    <t>1、保种群鹅舍：改扩建保种核心群鹅舍5197平方米；改扩建保种生产群鹅舍4497平方米。2、选育群鹅舍：新建选育核心群鹅舍4200平方米；扩建祖代鹅舍8400平方米；改建父母代鹅舍10500平方米；新建育雏鹅舍640平方米；新建育成鹅舍2940平方米。3、保种、选育配套设施：建设选育工程技术研发中心750平方米；建设污水处理池600平方米；15cm厚硬底化道路3500平方米；孵化生产车间600平方米；饲料车间仓库450平方米；建设冷藏室500平方米；改建堆肥场1000平方米等。4、仪器设备：禽病、生产性能测定设备等。</t>
  </si>
  <si>
    <t>城市猩球游乐场</t>
  </si>
  <si>
    <t>潮州市城市猩球游乐有限公司</t>
  </si>
  <si>
    <t xml:space="preserve">潮州市饶平县黄冈镇沿河南路唐商广场商业11号(2层Z209商铺)   </t>
  </si>
  <si>
    <t>装修打造一个占地面积780平方米，集淘气堡和电子游艺厅一体的室内游乐场，配套消防、照明等。
建筑面积：780.0 平方米占地面积：780.0 平方米</t>
  </si>
  <si>
    <t xml:space="preserve"> 2024/03/21</t>
  </si>
  <si>
    <t>潮州港200MW/400MWh共享独立储能电站项目</t>
  </si>
  <si>
    <t>潮州市东晟能源科技有限公司</t>
  </si>
  <si>
    <t>潮州市饶平县文胜围产业园大佛山片区地块</t>
  </si>
  <si>
    <t>本次项目总体规模200MW/400MWh，为服务于文胜围工业园区内企业的配套储能项目；包括新建220k开压站一座、35K配电室一个、安装120个1.675MW/3.351MWh集装箱式电池舱，120 个PCS交自流一体舱、其他包括消防系统、空调系统、动环系统等多个子系统;主变压器选用油浸风冷电力变压器、35kV配电装置采用金属铠装移开式开关柜、储能电池采用磷酸铁锂电池，单个储能单元由2个40尺电池集装箱及1个30尺中压箱组成，单个集装箱电池容量3.80MWh，项目技术及系统安装根据国家和相关行业标准执行。</t>
  </si>
  <si>
    <t>西岩茶文化展示馆</t>
  </si>
  <si>
    <t>饶平县西岩茶场</t>
  </si>
  <si>
    <t>潮州市饶平县饶洋镇潮州市饶平县饶洋镇西岩山西岩茶场</t>
  </si>
  <si>
    <t>西岩茶文化展示馆所属位置在潮州市饶平县饶洋镇西岩山茶场，建筑面积约1500平方米，占地面积约2500平方米。主要开展生态展示、科普教育为主的宣教活动。向群众展示饶平本土茶业的生产情况和茶业加工情况展示。
建筑面积：2500.0 平方米占地面积：1500.0 平方米</t>
  </si>
  <si>
    <t xml:space="preserve"> 2024/03/25</t>
  </si>
  <si>
    <t>饶平县樟溪镇大寮溪养殖场养殖基地建设项目</t>
  </si>
  <si>
    <t>饶平县樟溪镇大寮溪养殖场</t>
  </si>
  <si>
    <t xml:space="preserve">潮州市饶平县樟溪镇青岚下埔村寮溪温死狗    </t>
  </si>
  <si>
    <t>新建养殖场猪舍、原猪舍改建及其他道路配套设施建设。其中改建猪舍6200平方米，猪舍道路及配套设施建设1000平方米，饲料加工厂2300平方米。工程总建筑面积9500平方米。</t>
  </si>
  <si>
    <t>潮州樾嘉新能源科技有限公司租用钟舜钦屋顶建设装机容量35.91千瓦分布式光伏发电项目</t>
  </si>
  <si>
    <t>项目占地面积135平方米，建筑面积135平方米，潮州樾嘉新能源科技有限公司租用钟舜钦屋顶建设装机容量35.91千瓦分布式光伏发电项目，主要采用54块665瓦光伏组件，预计年发电量3.75万度，采用全额上网的并网方式。</t>
  </si>
  <si>
    <t>潮州市圩泰新能源有限公司饶平县(詹金将)32.24KW屋顶分布式光伏发电项目</t>
  </si>
  <si>
    <t>项目利用饶平县饶洋镇陈坑管区八角楼村詹金将屋顶建设32.24KW分布式光伏发电项目，建筑面积156平方米，占用屋顶面积约156平方米，预计年发电量3.87万度，采用全额上网模式并入南方电网。</t>
  </si>
  <si>
    <t>上林社区综合农贸市场</t>
  </si>
  <si>
    <t>饶平县黄冈镇上林经济联合社</t>
  </si>
  <si>
    <t xml:space="preserve">潮州市饶平县黄冈镇上林社区迎宾大道北侧    </t>
  </si>
  <si>
    <t xml:space="preserve">项目规划总用地面积15258.67平方米，总建筑面积约6000平方米。建设批发市场，主营三鸟、蔬菜、水果等农产品。 </t>
  </si>
  <si>
    <t>广东好味来食品有限公司475.08kw分布式光伏发电项目</t>
  </si>
  <si>
    <t>广东好味来食品有限公司</t>
  </si>
  <si>
    <t>潮州市饶平县钱东镇下浮山行顶片</t>
  </si>
  <si>
    <t>本项目建设在广东好味来食品有限公司厂区屋顶，装机容量475.08kw，拟使用峰值555w光伏组件856块，配备逆变器、光伏支架等，年发电量62万千瓦时，采用自发自用，余电上网模式，运营周期25年。占地面积2400平方米，建筑面积2400平方米。</t>
  </si>
  <si>
    <t>银泰能源(广东)有限公司饶平县长鹿加油站改扩建项目</t>
  </si>
  <si>
    <t>银泰能源（广东）有限公司饶平县长鹿加油站</t>
  </si>
  <si>
    <t>潮州市饶平县钱东镇仙洲管理区崎沟坑西南侧</t>
  </si>
  <si>
    <t>本站占地面积约4226m²,改造内容为原4台加油机合计16条加油枪,更换增加为8台加油机合计40条加油枪。</t>
  </si>
  <si>
    <t>潮州市大岢岽生态茶业有限公司茶叶一体化基地建设项目</t>
  </si>
  <si>
    <t>潮州市大岢岽生态茶业有限公司</t>
  </si>
  <si>
    <t>潮州市饶平县建饶镇麻寮村大岢岽山</t>
  </si>
  <si>
    <t>建设一座一体化茶叶加工基地，结合农户需求投资多座联合茶叶加工厂，新种、改种、改造约100亩茶园，涉及茶叶种植、茶园土壤生态改造，及配套机耕路建设、灌溉沟渠和喷淋设施建设等，建筑面积80平方米。</t>
  </si>
  <si>
    <t>潮州市三泰茶业有限公司厂房建设项目</t>
  </si>
  <si>
    <t>潮州市三泰茶业有限公司</t>
  </si>
  <si>
    <t xml:space="preserve">潮州市饶平县新塘镇西石村大质山 </t>
  </si>
  <si>
    <t>一、1、建设占地面积为1300平方米厂房；2、高压供电配套（250KW变压站，5公里长高压线铺设，厂房低压线路铺设及相关配套）。建筑面积：2000.0 平方米占地面积：1300.0 平方米</t>
  </si>
  <si>
    <t>潮州天美新能源科技有限公司82.98KW分布式光伏发电项目（张少娟等2户）</t>
  </si>
  <si>
    <t>潮州市饶平县新塘镇新寨村、南村</t>
  </si>
  <si>
    <t>项目拟占用张少娟等2户屋顶，总面积360平方米。建设总装机规模82.98KW（2户：新塘镇新寨村祖厝宫场二座1号张少娟49.50KW，新塘镇南村雨洋尾2号林克生33.48KW）分布式光伏发电项目</t>
  </si>
  <si>
    <t>潮州天美新能源科技有限公司41.545KW分布式光伏发电项目（黄俊忠等2户）</t>
  </si>
  <si>
    <t>潮州市饶平县新塘镇乌洋村、新楼村</t>
  </si>
  <si>
    <t>项目拟占用黄俊忠等2户屋顶，总面积187平方米。建设总装机规模41.545KW（2户：新塘镇乌洋村松脚24号黄俊忠23.56KW，新塘镇新楼村新塘圩内14号林伟丰 17.985KW）分布式光伏发电项目。</t>
  </si>
  <si>
    <t>广东华电潮州饶平钱东镇生态园6MW分布式光伏项目</t>
  </si>
  <si>
    <t>华电（汕头）新能源有限公司</t>
  </si>
  <si>
    <t>潮州市饶平县钱东镇新乡村空壳山</t>
  </si>
  <si>
    <t>本项目拟利用饶平县钱东镇新乡村生态园鸽舍建筑屋顶3.4万平方米建设光伏发电系统，光伏场区选用585WpN型双面双玻单晶组件12298块，逆变器采用255kW组串式逆变器24台，总安装交流容量为6MW；年发电量约821.8万kWh，采用10kV电压等级并网，光伏场区内拟建 2250kVA 升压箱变3座，新建光伏开关站1座和光伏二次舱1座。</t>
  </si>
  <si>
    <t>饶平县汫洲镇汫平大联片新能源汽车充电桩项目</t>
  </si>
  <si>
    <t>饶平县大联片新能源有限公司</t>
  </si>
  <si>
    <t>潮州市饶平县汫洲镇Y536乡道大联片2号</t>
  </si>
  <si>
    <t>预计建设1台160kw直流双枪快充充电桩，规划2个车位可供车主充电时停放，并配备相关消防设备，总投资预计12万元。</t>
  </si>
  <si>
    <t>汇智（北京）能源有限公司汕头分公司黄德荣28.5kw屋顶分布式光伏发电项目</t>
  </si>
  <si>
    <t>汇智（北京）能源有限公司汕头市分公司</t>
  </si>
  <si>
    <t>潮州市饶平县钱东镇下浮山西新三巷三横1号</t>
  </si>
  <si>
    <t>计划在潮州市饶平县钱东镇下浮山西新三巷三横1号黄德荣的楼顶安装光伏发电系统，容量28.5kw，占用楼顶面积120平方米，本项目采用全额上网方式，主要由光伏组件、并网逆变器、低压书配电箱、电缆、监控系统等几部分构成。预计投资11.4万元，预计年发电量3.42万kwh。</t>
  </si>
  <si>
    <t>大唐潮州电厂厂区0.7MW分布式光伏发电项目（一期）</t>
  </si>
  <si>
    <t>广东大唐国际潮州发电有限责任公司</t>
  </si>
  <si>
    <t>潮州市饶平县柘林镇进港路2号  广东饶平潮州港经济开发区</t>
  </si>
  <si>
    <t>本项目利用大唐潮州电厂生活区建筑物屋顶建设分布式光伏发电项目，使用屋顶面积约为9526平方米。光伏装机容量为交流侧容量0.7MW，具体规模以项目建成验收后实际并网容量为准。拟采用590Wp高效单晶硅光伏组件，年发电量73万KWh。项目采用全额上网模式，就近接入南方电网。</t>
  </si>
  <si>
    <t>饶平县宇祥水产养殖有限公司975kWp分布式光伏项目</t>
  </si>
  <si>
    <t>饶平县宇祥水产养殖有限公司</t>
  </si>
  <si>
    <t>潮州市饶平县汫洲镇汫东东兴路南六行1-2号</t>
  </si>
  <si>
    <t>本项目拟在饶平县汫洲镇 汫东东兴路南六行1-2号，饶平县宇祥水产养殖有限公司工厂屋顶建设 975 千瓦分布式光伏发电站，本发电站为自发自用，余电上网，让工厂更为环保节能，做真正的低碳产业园区。</t>
  </si>
  <si>
    <t>中影UU影院新建项目</t>
  </si>
  <si>
    <t>饶平县银艺传媒有限公司</t>
  </si>
  <si>
    <t xml:space="preserve">潮州市饶平县黄冈镇饶平县黄冈镇沿河南路唐商广场商业21号（四层Z403号、五层Z503号） </t>
  </si>
  <si>
    <t>新建双层电影院，内涵四间电影放映厅、收银台、售货大厅等配套基础设施。建筑面积：600.0 平方米占地面积：300.0 平方米</t>
  </si>
  <si>
    <t>潮州天美新能源科技有限公司54.56KW分布式光伏发电项目（黄保平等2户）</t>
  </si>
  <si>
    <t>潮州市饶平县三饶镇溪西村、燕坑村</t>
  </si>
  <si>
    <t>项目拟占用黄保平等2户屋顶，总面积230平方米。建设总装机规模54.56KW。（2户：三饶镇溪西村西陂田底后围13号黄保平26.04KW,三饶镇燕坑村大塘北21号黄松山28.52KW）分布式光伏发电项目</t>
  </si>
  <si>
    <t>饶平县汫洲镇龙亮新能源充电桩项目</t>
  </si>
  <si>
    <t>饶平县龙亮新能源科技有限公司</t>
  </si>
  <si>
    <t>潮州市饶平县汫洲镇第二盐场场部后一行  广东饶平潮州港经济开发区</t>
  </si>
  <si>
    <t>本充电站配备2台双枪直流充电桩，分别为40kw跟120kw，规划为4台车充电车位，配套休息跟卫生间，并配备相对应消防设施。</t>
  </si>
  <si>
    <t>饶平县大岭山矿泉水有限公司厂房屋顶光伏发电项目二期</t>
  </si>
  <si>
    <t>饶平县大岭山矿泉水有限公司</t>
  </si>
  <si>
    <t>潮州市饶平县高堂镇西坑</t>
  </si>
  <si>
    <t>项目拟在饶平县大岭山矿泉水有限公司厂房屋顶建设装机容量68.5KW分布式光伏发电项目，建筑面积350平方米，采用天合科技有限公司光伏组件双面685WX100块、锦浪逆变器、直流电缆并网箱支架组成并配备专台250KVA变压器。项目采用自发自用，余电售电并入南方电网。</t>
  </si>
  <si>
    <t>汇智（北京）能源有限公司汕头市分公司黄奕全29.76kw屋顶分布式光伏发电项目</t>
  </si>
  <si>
    <t>潮州市饶平县钱东镇下浮山村委会五脚岑水所64-8/1-10</t>
  </si>
  <si>
    <t>计划在潮州市饶平县钱东镇下浮山村委会五脚岑水所64-8/1-10黄奕全的屋顶安装光伏发电系统，容量29.76KW，占用楼顶面积148平方米。本项目采用全额上网模式，主要由光伏组件、并网逆变器、低压输配电箱、电缆、监控系统等几部分构成；预计总投资11.9万。该项目预计年发电3.6万千瓦时。</t>
  </si>
  <si>
    <t>广东和盛丰禽类屠宰有限公司牛羊定点屠宰项目</t>
  </si>
  <si>
    <t>广东和盛丰禽类屠宰有限公司</t>
  </si>
  <si>
    <t>潮州市饶平县樟溪镇低碳工业园区内</t>
  </si>
  <si>
    <t>项目占地面积约6666.67平方米；建筑面积约为3500平方米，其中待宰间1550平方米，屠宰车间1650平方米，配套污水及废气处理设施300平方米。建设后预计年屠宰分别为牛3万头，羊2.7万头。项目采用自动屠宰生产线，设置待宰、检疫、屠宰、分割等工序。</t>
  </si>
  <si>
    <t>农贸市场以及凤泉湖高新区配套设施建设项目</t>
  </si>
  <si>
    <t>饶平县钱东镇径南经济联合社</t>
  </si>
  <si>
    <t>潮州市饶平县钱东镇径南村所属土地宫山岑（宫山田、梨斜仔）</t>
  </si>
  <si>
    <t>新建一个农贸市场以及凤泉湖高新区二期配套设施。</t>
  </si>
  <si>
    <t>盐焗鸡行业产品开发试验中心</t>
  </si>
  <si>
    <t>饶平县钱东镇施厝经济联合社</t>
  </si>
  <si>
    <t xml:space="preserve"> 潮州市饶平县钱东镇施厝村厝后（水槽南）    </t>
  </si>
  <si>
    <t>项目总用地面积2084.13平方米，建设一栋研发楼2000平方米，配套盐焗鸡产业，用于农副产品试验与开发。建筑面积：2000.0 平方米  占地面积：2084.13 平方米</t>
  </si>
  <si>
    <t>冷冻水产品（预制菜）仓储冷链标准化生产基地</t>
  </si>
  <si>
    <t>广东普斯汇食品科技有限公司</t>
  </si>
  <si>
    <t>潮州市饶平县汫洲镇潮州港经济开发区小红山产业园A02-01</t>
  </si>
  <si>
    <t>1.基础设施建设用地（生产车间、冷库)：15亩；2.辅助配套建设用地(冷链物流配送区、污水处理区、电房、行政办公楼、员工生活区及其他建设等）5亩；3.其他配套（冷链运输配套、生产管理MES系统、生产加工设备、冷冻设备、生产辅助设备等）一批。</t>
  </si>
  <si>
    <t>广州发展三饶官田村月明5MW复合型光伏项目</t>
  </si>
  <si>
    <t>饶平穗发新能源有限公司</t>
  </si>
  <si>
    <t>潮州市饶平县三饶镇官田村月明</t>
  </si>
  <si>
    <t>本项目规划占地面积约100亩，种植南姜、南药等农业经济作物，配置滴灌系统、水泵等农业设施，配套建设装机容量交流测为5MW光伏发电系统，采用高效单晶硅组件、组串式逆变器及其他国内外先进配套电气设备，项目建成后年均生产清洁电量约600万度，项目以10kV电压等级T接公共电网。本项目拟采用农光及渔光互补模式，发展绿色低碳农渔业复合型光伏经济。</t>
  </si>
  <si>
    <t>广州发展三饶官田村后花塘5MW农光互补光伏项目</t>
  </si>
  <si>
    <t>本项目规划占地面积约100亩，种植南姜、南药等农业经济作物，配置滴灌系统、水泵等农业设施，配套建设装机容量交流测为5MW光伏发电系统，采用高效单晶硅组件、组串式逆变器及其他国内外先进配套电气设备，项目建成后年均生产清洁电量约600万度，项目以10kV电压等级T接公共电网。本项目拟采用农光互补模式，发展绿色低碳农业+光伏经济。</t>
  </si>
  <si>
    <t>广东无尽食品有限公司1179.945KW分布式光伏发电项目</t>
  </si>
  <si>
    <t>广东无尽食品有限公司</t>
  </si>
  <si>
    <t>潮州市饶平县钱东镇钱塘村国道G324复线北侧</t>
  </si>
  <si>
    <t>本项目建设在广东无尽食品有限公司厂区屋顶，装机容量1179.945kw，拟使用峰值585w光伏组件2017块，配备逆变器、光伏支架等，年发电量153万千瓦时，采用自发自用，余电上网模式，运营周期25年。占地面积5204平方米，建筑面积5204平方米。</t>
  </si>
  <si>
    <t>广东洋泰水产品有限公司生产配套项目</t>
  </si>
  <si>
    <t>广东洋泰水产品有限公司</t>
  </si>
  <si>
    <t xml:space="preserve">潮州市饶平县柘林镇船排站内  广东饶平潮州港经济开发区  </t>
  </si>
  <si>
    <t>养殖面积4050平方米，建设方形网箱浮架6组，每组三口（每口含9格，每格规格为5*5平方米）周长62米；购置水处理设备一套、生产线速冻设备一套。</t>
  </si>
  <si>
    <t>饶平县四季酒店</t>
  </si>
  <si>
    <t>饶平县四季酒店管理有限公司</t>
  </si>
  <si>
    <t xml:space="preserve">潮州市饶平县联饶镇光陇村山园头6号 </t>
  </si>
  <si>
    <t>项目占地面积940平方米，建设一幢2层公寓，可提供客房及茶室共37套。
建筑面积：1900.0 平方米  占地面积：940.0 平方米</t>
  </si>
  <si>
    <t>饶平县瑞峰实验学校和饶平县瑞峰幼儿园校舍建设项目</t>
  </si>
  <si>
    <t>广东正茂苏区教育投资有限公司</t>
  </si>
  <si>
    <t>潮州市饶平县新丰镇潮州市饶平县新丰镇官埔山  广东饶平潮州港经济开发区</t>
  </si>
  <si>
    <t>拟建幼儿园、2#图书馆、3#风雨操场游泳馆、4#小学教学楼、6#7#小学生宿舍、8#9#中学生宿舍、10#食堂及职工之家、11#教职工宿舍、学校大门、独立水泵房及水池、地下设备用房等相关配套设施。
建筑面积：77130.61 平方米占地面积：66893.33 平方米</t>
  </si>
  <si>
    <t>饶平县新圩镇长彬村青梅加工设施升级建设项目</t>
  </si>
  <si>
    <t>广东梅业食品有限公司</t>
  </si>
  <si>
    <t xml:space="preserve">潮州市饶平县新圩镇长彬村    </t>
  </si>
  <si>
    <t>占地面积2510平方米，其中，建筑面积2000平方米，建设青梅阳光晒场1200平方米，新建28个青梅腌制池、梅腌制厂房和青梅加工厂房。
建筑面积：2000.0 平方米占地面积：2510.0 平方米</t>
  </si>
  <si>
    <t>潮州天美新能源科技有限公司102.26KW分布式光伏发电项目（张少强等4户）</t>
  </si>
  <si>
    <t>潮州市饶平县新塘镇下坝村、新寨村</t>
  </si>
  <si>
    <t>项目拟占用张少强等4户屋顶，总面积415平方米。建设总装机规模102.26KW。（4户：新塘镇下坝村光埔新围24号张少强26.66KW，新塘镇新寨村旧楼田岭1号张振武25.20KW，新塘镇新寨村溪楼一围18号张铁创28.35KW，新塘镇新寨村楼内10号张永得22.05KW）分布式光伏发电项目</t>
  </si>
  <si>
    <t>饶平县东阳村（东山村）5.88MW光伏发电复合项目</t>
  </si>
  <si>
    <t>臻智（潮州）科技发展有限公司</t>
  </si>
  <si>
    <t>潮州市饶平县东山镇东山村</t>
  </si>
  <si>
    <t>项目占地面积约93000平方米，由臻智（潮州）科技发展有限公司投资开发安装5.88MW光伏电站复合项目系统(本备案项目容量为交流侧容量）,主要设备设施包括光伏组件、逆变器、支架、产品技电缆、并网箱等，集电线路送出线路。项目采用全额上网模式，产品技术及系统安装符合国家和行业现行标准。项目建成后，项目年平均发电量约583.37万千万时。</t>
  </si>
  <si>
    <t>饶平县灰坡村（大片村）5.8MW光伏发电复合项目</t>
  </si>
  <si>
    <t>潮州市饶平县东山镇大片村</t>
  </si>
  <si>
    <t>项目占地面积约93000平方米，由臻智（潮州）科技发展有限公司投资开发安装5.8MW光伏电站复合项目系统(本备案项目容量为交流侧容量）,主要设备设施包括光伏组件、逆变器、支架、产品技电缆、并网箱等，集电线路送出线路。项目采用全额上网模式，产品技术及系统安装符合国家和行业现行标准。项目建成后，项目年平均发电量约583.37万千万时。</t>
  </si>
  <si>
    <t>饶平县长教村5.98MW光伏发电复合项目</t>
  </si>
  <si>
    <t>潮州市饶平县东山镇长教村</t>
  </si>
  <si>
    <t>项目占地面积约93000平方米，由臻智（潮州）科技发展有限公司投资开发安装5.98MW光伏电站复合项目系统(本备案项目容量为交流侧容量）,主要设备设施包括光伏组件、逆变器、支架、产品技电缆、并网箱等，集电线路送出线路。项目采用全额上网模式，产品技术及系统安装符合国家和行业现行标准。项目建成后，项目年平均发电量约583.37万千万时。</t>
  </si>
  <si>
    <t>潮州市泰阳绿能能源科技有限公司钱东镇径口村（吕凉烟）23.56kw分布式光伏发电项目</t>
  </si>
  <si>
    <t>潮州市泰阳绿能能源科技有限公司</t>
  </si>
  <si>
    <t>潮州市饶平县钱东镇径口村华新路西20号</t>
  </si>
  <si>
    <t>项目建设总装机容量23.56kw分布式光伏发电系统，采用全额上网模式，低压接入电网。购置620wp戓630wp等光伏组件设备合计容量23.56kw；购置锌铝镁方钢支架、380v配电箱、10KW至50kw逆变器、低压电缆等。项目占用屋顶面积88.75平方米，项目投运后，年新增发电量约2.544万度</t>
  </si>
  <si>
    <t>潮州市泰阳绿能能源科技有限公司钱东镇径口村（吕凉群）20.46kw分布式光伏发电项目</t>
  </si>
  <si>
    <t>潮州市饶平县钱东镇径口村华新路西21号</t>
  </si>
  <si>
    <t>项目建设总装机容量20.46kw分布式光伏发电系统，采用全额上网模式，低压接入电网。购置620wp戓630wp等光伏组件设备合计容量20.46kw；购置锌铝镁方钢支架、380v配电箱、10KW至50kw逆变器、低压电缆等。项目占用屋顶面积87.5平方米，项目投运后，年新增发电量约2.21万度</t>
  </si>
  <si>
    <t>广东省饶平县群豪饲料有限公司593.34kW分布式光伏项目</t>
  </si>
  <si>
    <t>海纳特电（厦门）新能源科技有限公司</t>
  </si>
  <si>
    <t>潮州市饶平县新圩镇潘段村深沟蛇地</t>
  </si>
  <si>
    <t>利用饶平县群豪饲料有限公司约9000平方米屋顶，建设一个规模约为593.34kW的分布式光伏发电项目。新增生产能力：年发电量约71万千瓦时。</t>
  </si>
  <si>
    <t>饶平县永盛源瓷厂项目</t>
  </si>
  <si>
    <t>饶平县永盛源瓷厂</t>
  </si>
  <si>
    <t>潮州市饶平县新丰镇三中村上角巷</t>
  </si>
  <si>
    <t>项目生产规模陶瓷制品2000万件/年，建设内容包括生产、加工、销售日用陶瓷、工艺美术瓷以及其他配套附属设施，设备共计80台。
建筑面积:8000.0平方米占地面积:12000平方米。</t>
  </si>
  <si>
    <t>饶平县裕享瓷厂新建项目</t>
  </si>
  <si>
    <t>饶平县裕享瓷厂</t>
  </si>
  <si>
    <t>潮州市饶平县新丰镇潮州市饶平县新丰镇扬康村大楼</t>
  </si>
  <si>
    <t>项目生产规模陶瓷制品1200万件/年，建设内容包括生产、加工、销售日用陶瓷、工艺美术瓷以及其他配套附属设施。建筑面积3200平方米，设备共计30台。
建筑面积:3200.0平方米  占地面积:5800.0平方米。</t>
  </si>
  <si>
    <t>广东交通集团旗山服务区充电设施扩建项目（第六批）</t>
  </si>
  <si>
    <t>潮州市饶平县大潮高速旗山服务区</t>
  </si>
  <si>
    <t>服务区新建1台800kva和1台630kva箱变，新建1台600kw和1台480KW直流快充充电堆及相关配套设施。共建充电车位19个。</t>
  </si>
  <si>
    <t>广州阳旭新能源科技有限公司沈国存屋顶35KW分布式光伏项目</t>
  </si>
  <si>
    <t>广州阳旭新能源科技有限公司</t>
  </si>
  <si>
    <t>潮州市饶平县钱东镇沈厝村富东四横11号</t>
  </si>
  <si>
    <t>项目拟占用屋顶面积123平方米，建设装机规模35千瓦的光伏发电项目，项目年均发电量5.6万千瓦时，主要设备设施包括单晶硅光伏组件、逆变器支架电缆、并网箱等。项目采用全额上网模式，产品技术系统安装符合国家和行业现行标准。</t>
  </si>
  <si>
    <t>潮州越荣光伏科技有限公司饶平县钱东镇陈受端屋顶137.5kW分布式光伏发电项目</t>
  </si>
  <si>
    <t>潮州市饶平县钱东镇施厝村九枞二直1号</t>
  </si>
  <si>
    <t>拟在饶平县钱东镇陈受端房屋屋顶安装分布式光伏发电系统，采用单晶625光伏组件、逆变器、配电箱、支架、电缆等设备，采用全额上网模式并入南方电网，预计年发电量达13.75万度。</t>
  </si>
  <si>
    <t>潮州天美新能源科技有限公司52.92KW分布式光伏发电项目（张壁庭等2户）</t>
  </si>
  <si>
    <t>潮州市饶平县新塘镇下坝村</t>
  </si>
  <si>
    <t>项目拟占用张壁庭等2户屋顶，总面积200平方米。建设总装机规模52.92KW。（2户：新塘镇下坝村新一围40号张壁庭26.46KW，新塘镇下坝村新二围23号张通书26.46KW）分布式光伏发电项目，采用全额上网模式，低压接入电网。</t>
  </si>
  <si>
    <t>饶平宇祥农产品智能冷链物流项目</t>
  </si>
  <si>
    <t>潮州市饶平县汫洲镇潮州港经济开发区小红山产业园 A02-01</t>
  </si>
  <si>
    <t>主要建设内容为：1、物流设施提质增效和智能化改造：更新智能冷链立体仓储系统1套库容13万立方储存量6万吨（堆垛机、主体货架及配套）；自动导向车（AGV）一批；电动叉车一批；自动分选机；保温周转箱，等设备设施一批。2、冷链设施智能化绿色化改造升级：更新光伏发电储能系统1套；中冷低温水（载冷剂）系统1套（变频螺旋半封压缩机/变频活塞压缩机及配套）；IQF螺旋速冻生产线（蒸发式冷凝器、变频螺旋半封压缩机/变频活塞压缩及保温配套等），等设备设施一批。年耗能量（吨标准煤）为385吨。</t>
  </si>
  <si>
    <t>潮州天美新能源科技有限公司37.80KW分布式光伏发电项目（张锡斌屋顶）</t>
  </si>
  <si>
    <t>潮州市饶平县新塘镇新寨村溪楼一围22号</t>
  </si>
  <si>
    <t>项目建设总装机容量37.80 KW分布式光伏发电系统，采用全额上网模式，低压接入电网，购置630 MBAP等，光伏组件设备合计容量37.80 KW，购置热镀锌钢支架，380V配电箱，33K逆变器，低压电缆等。项目占用屋顶面积约110平方米。</t>
  </si>
  <si>
    <t>广东交通集团樟溪服务区充电设施扩建项目（第六批）</t>
  </si>
  <si>
    <t>潮州市饶平县甬莞高速樟溪服务区</t>
  </si>
  <si>
    <t>服务区新建1台630kva箱变和2台480KW直流快充充电堆及相关配套设施。共建充电车位10个。</t>
  </si>
  <si>
    <t>汕头华兴(饶平)铜业有限公司杂物仓简易雨棚新建项目</t>
  </si>
  <si>
    <t>汕头华兴(饶平)铜业有限公司</t>
  </si>
  <si>
    <t>潮州市饶平县钱东镇上浮山沙园</t>
  </si>
  <si>
    <t>规划占地面积800M²,新建建筑面积约752M²。本项目基建投资及配套生产设备拟投资200万元，其中厂区建设约100万元，土地100万元。主要用于放置旧设备、材料周转堆放之用。
建筑面积：800.0 平方米  占地面积：752.0 平方米</t>
  </si>
  <si>
    <t>潮州天美新能源科技有限公司70.56KW分布式光伏发电项目（黄伟德等3户）</t>
  </si>
  <si>
    <t>潮州市饶平县汤溪镇溪头村</t>
  </si>
  <si>
    <t>项目拟占用黄伟德等3户屋顶，总面积308平方米。建设总装机规模70.56KW（3户：汤溪镇溪头村一巷25号黄伟德22.68KW，汤溪镇溪头村一巷28号吕坤成22.05KW，汤溪镇溪头村三巷37号黄建良25.83KW）分布式光伏发电项目，采用全额上网模式，低压接入电网。</t>
  </si>
  <si>
    <t>潮州市圩泰新能源有限公司饶平县(詹德坤)11.25KW屋顶分布式光伏发电项目</t>
  </si>
  <si>
    <t>潮州市饶平县饶洋镇陈坑村八角楼捷新一巷11号</t>
  </si>
  <si>
    <t>项目利用饶平县饶洋镇陈坑村八角楼捷新一巷11号(詹德坤)屋顶建设11.25KW分布式光伏发电项目,建筑面积43平方米,占用屋顶面积约43平方米,预计年发电量1.35万度,采用全额上网模式并入南方电网。</t>
  </si>
  <si>
    <t>广东省大洲生物科技有限公司培苗场</t>
  </si>
  <si>
    <t>广东省大洲生物科技有限公司</t>
  </si>
  <si>
    <t xml:space="preserve">潮州市饶平县汫洲镇东风社区大道西侧    </t>
  </si>
  <si>
    <t>建设水产养殖培苗场，建筑面积10000平方米，占地面积10000平方米，主要建设包括水产苗种培育池和水产养殖池，项目年耗能用量20.20吨标准煤。产量为50亿苗。</t>
  </si>
  <si>
    <t>饶平碧洲渔业有限公司远洋渔船购置项目</t>
  </si>
  <si>
    <t>饶平碧洲渔业有限公司</t>
  </si>
  <si>
    <t xml:space="preserve">潮州市饶平县黄冈镇碧洲村    </t>
  </si>
  <si>
    <t>购置船长36.05米，船宽6.68米的远洋渔船3艘，其中1艘单船主机功率257千瓦，2艘单船主机功率220千瓦。</t>
  </si>
  <si>
    <t>广东中湛石油化工有限公司码头及库区技改工程</t>
  </si>
  <si>
    <t>广东中湛石油化工有限公司</t>
  </si>
  <si>
    <t>潮州市饶平县海山镇广东省饶平县海山镇坂上阴楼山区西侧</t>
  </si>
  <si>
    <t>1.码头工程装卸货种由汽油、柴油、石脑油、燃料油、甲苯、二甲苯、甲醇、乙醇、异辛烷、甲基叔丁基醚、邻苯二甲酸二辛酯（DOP）、甲缩醛、邻苯二甲酸二丁酯（DBP）共13种，减少化工品货种，保留汽油、柴油、石脑油、燃料油4个油品货种，维修及恢复液化石油气（LPG）装卸。设计年吞吐量23万吨。  &amp;nbsp;&amp;#10;2.库区工程对应调整货种及相关技改。  &amp;nbsp;&amp;#10;3.对码头港池进行维护性疏浚。</t>
  </si>
  <si>
    <t>潮州市圩泰新能源有限公司饶平县(詹惠英)34.375KW屋顶分布式光伏发电项目</t>
  </si>
  <si>
    <t>潮州市饶平县上饶镇坝上村东庆坑背21号</t>
  </si>
  <si>
    <t>项目利用潮州市饶平县上饶镇坝上村东庆坑背21号(詹惠英)屋顶建设34.375KW分布式光伏发电项目,建筑面积120平方米,占用屋顶面积120平方米，电站采用光伏组件、逆变器、光伏并网配电箱、光伏支架、电缆等,预计年发电量4.13万度,采用全额上网模式并入南方电网</t>
  </si>
  <si>
    <t>广东鑫金泰农业基地鹌鹑养殖项目</t>
  </si>
  <si>
    <t>广东鑫金泰农业有限公司</t>
  </si>
  <si>
    <t xml:space="preserve">潮州市饶平县联饶镇新陂村黄厝园  </t>
  </si>
  <si>
    <t>项目占地 5.3475 亩，新建鹌鹑养殖场所约 1140 平方米，扩建办公室、消毒室、饲料车间、仓库等约 300 平方米，预留 1300 平方米晒粪区，养殖场设计规模为年存栏鹌鹑 160000 只，饲养方式为笼养。  养殖场主要配备：笼架系统、喂料系统、清粪系统、通风系统、消毒系统、灯光系统、供水系统、过滤器、发电机、打粪机、自吸水泵、消毒室、更衣室、雾化消毒器、洗手池等</t>
  </si>
  <si>
    <t>汇智（北京）能源有限公司汕头市分公司陈见德26.46KW屋顶分布式光伏发电项目</t>
  </si>
  <si>
    <t>潮州市饶平县新圩镇苗田管区</t>
  </si>
  <si>
    <t>计划在广东省潮州市饶平县新圩镇苗田管区陈见德的楼顶安装光伏发电系统，容量26.46KW，占用楼顶100平方米。本项目采用全额上网模式，主要由光伏组件、并网逆变器、低压输配电箱、电缆、监控系统等几部分构成；预计投资10.6万，该项目预计年发电3.18万kwh。</t>
  </si>
  <si>
    <t>绿色智慧充电场站（盛发）项目</t>
  </si>
  <si>
    <t>深圳市超算力量科技有限公司</t>
  </si>
  <si>
    <t>潮州市饶平县黄冈镇台商投资区中岭大道东侧饶平粤材木业有限公司盛发酒店停车场</t>
  </si>
  <si>
    <t>项目拟建设1台600KW的直流华为液冷超充设备充电桩，2个华为超充枪，10个华为快充枪以及设计12个车位，同时配置相关消防设施。</t>
  </si>
  <si>
    <t>中国邮政储蓄银行股份有限公司饶平县支行异址新建项目</t>
  </si>
  <si>
    <t>中国邮政储蓄银行股份有限公司饶平县支行</t>
  </si>
  <si>
    <t>潮州市饶平县黄冈镇沿河南路金汇轩1号</t>
  </si>
  <si>
    <t>异址新建储蓄银行饶平支行，共三层，占地面积约470平方米，建筑面积约1400平方米，包括功能区划分，内部装修，相关设备采购安装及相关配套。</t>
  </si>
  <si>
    <t>晟联易禾(潮州)生物科技有限公司药用材料生产车间建设项目</t>
  </si>
  <si>
    <t>晟联易禾（潮州）生物科技有限公司</t>
  </si>
  <si>
    <t>潮州市饶平县新丰镇溁西村竹围碧路西侧1-3</t>
  </si>
  <si>
    <t>该项目选址于溁西果园地块，规划用地面积约40000平方米，车间、办公室建筑面积约120平方米，预投资530万元(人民币)。项目主要生产药用银杏四倍体泡桐、直杆榆、无刺槐 产品。项目建成达产后，预计年创产值达300万元以上。</t>
  </si>
  <si>
    <t>广州阳旭新能源科技有限公司刘瀚辉屋顶63.75KW分布式光伏项目</t>
  </si>
  <si>
    <t>潮州市饶平县建饶镇黄村井头塘五巷3号</t>
  </si>
  <si>
    <t>项目拟占用屋顶面积180方米，建设装机规模63.75千瓦的光伏发电项目，项目年均发电量10.2万千瓦时，主要设备设施包括单晶硅光伏组件、逆变器支架电缆、并网箱等。项目采用全额上网模式，产品技术系统安装符合国家和行业现行标准。</t>
  </si>
  <si>
    <t>潮州天美新能源科技有限公司22.05KW分布式光伏发电项目（张祝伟屋顶）</t>
  </si>
  <si>
    <t>潮州市饶平县新塘镇下坝村港南37号</t>
  </si>
  <si>
    <t>项目建设总装机容量22.05KW分布式光伏发电系统，采用全额上网模式，低压接入电网，购置630 MBAP等，光伏组件设备合计容量22.05 KW，购置热镀锌钢支架，380V配电箱，20K逆变器，低压电缆等。项目占用屋顶面积约90平方米。</t>
  </si>
  <si>
    <t>饶平盛发物业管理有限公司屋顶光伏项目3期</t>
  </si>
  <si>
    <t>饶平盛发物业管理有限公司</t>
  </si>
  <si>
    <t>潮州市饶平县黄冈镇 台商投资区中岭大道东侧</t>
  </si>
  <si>
    <t>项目利用现有11栋商铺屋顶，13栋商铺屋顶，15栋酒店屋顶，面积约3000平方，建设420KW分布式光伏发电项目，建成后年平均发电量55万度，采用自发自用，余电上网模式，按照国家及电网公司相关分布式发电接入电网技术标准建设。项目分2期完成</t>
  </si>
  <si>
    <t>中国石化销售股份有限公司广东潮州饶平万里行充电站</t>
  </si>
  <si>
    <t>中国石化销售股份有限公司广东潮州饶平万里行加油站</t>
  </si>
  <si>
    <t>潮州市饶平县钱东镇紫云村牛担湾地段</t>
  </si>
  <si>
    <t>总投资160万元，第一期在油站入口处进行低压增容设立4个充电车位，建设1台120KW一拖2直流快充和2台7KW交流慢充，总建筑面积为10平方米，占地面积100平方米；第二期在油站后方设立12个充电车位，增加一个1000KVA变压器，建设1台1拖8直流快充桩（1液冷7常规）和1台240KW1拖4直流快充桩，总建筑面积为40平方米。占地面积300平方米，配备消防设备和设施。</t>
  </si>
  <si>
    <t>潮州天美新能源科技有限公司64.26KW分布式光伏发电项目（林益庭等2户）</t>
  </si>
  <si>
    <t>潮州市饶平县三饶镇溪西村、南联村</t>
  </si>
  <si>
    <t>项目拟占用林益庭等2户屋顶，总面积230平方米，建设总装机规模64.26KW(2户：三饶镇溪西村溪心2巷6号林益庭26.46KW，三饶镇南联村（竹墩脚）西平路135号卢汉林37.80KW）分布式光伏发电项目，采用全额上网，低压接入电网.</t>
  </si>
  <si>
    <t>中国石化销售股份有限公司广东潮州饶平闽粤充电站</t>
  </si>
  <si>
    <t>中国石化销售股份有限公司广东潮州饶平闽粤加油站</t>
  </si>
  <si>
    <t>潮州市饶平县黄冈镇碧岗村国道324线水池路西</t>
  </si>
  <si>
    <t>总投资98万元，建设8个充电车位。在油站出口处增加一个630KVA专用变压器，拟建设1台功率480KW 1拖8直流快充桩（1液冷7常规），配备消防设备和设施。总建筑面积为50平方米，占地面积160平方米。</t>
  </si>
  <si>
    <t>饶平县中景机动车检测管理有限公司机动车检测站新建项目</t>
  </si>
  <si>
    <t>饶平县中景机动车检测管理有限公司</t>
  </si>
  <si>
    <t>潮州市饶平县新丰镇饶平县新丰镇溁西村柏丰线S334溁西村西片工业区内(华丰钢瓶检测)左侧</t>
  </si>
  <si>
    <t>预建设占地面积5000㎡，建筑面积1200㎡的机动车检验检测服务站。引进先进检测设备8套，大型检测车间1间，预项目投资额680万元，项目建成后，预年创税收10万元以上。
建筑面积：12000.0 平方米  占地面积：5000.0 平方米</t>
  </si>
  <si>
    <t>潮州市圩泰新能源有限公司饶平县(刘志敏)26.250KW屋顶分布式光伏发电项目</t>
  </si>
  <si>
    <t>潮州市饶平县新丰镇扬康村红楼二巷14号</t>
  </si>
  <si>
    <t>项目利用潮州市饶平县新丰镇扬康村红楼二巷14号(刘志敏)屋顶建设26.250KW分布式光伏发电项目,建筑面积77平方米,电站采用光伏组件、逆变器、光伏并网配电箱、光伏支架、电缆等,预计年发电量3.15万度,采用全额上网模式并入南方电网。</t>
  </si>
  <si>
    <t>潮州天美新能源科技有限公司93.24KW分布式光伏发电项目（黄学强屋顶）</t>
  </si>
  <si>
    <t>潮州市饶平县三饶镇在城村塔脚柑园一横3号</t>
  </si>
  <si>
    <t>项目建设总装机容量93.24KW分布式光伏发电项目，采用全额上网模式，低压接入电网，购置630MBAP等，光伏组件设备合计容量93.24KW，购置热镀锌钢支架，380V配电箱，2台40K逆变器，低压电缆等。项目占用屋顶面积约400平方米。</t>
  </si>
  <si>
    <t>广东群隆精密科技有限公司2709.72KWp分布式光伏发电项目</t>
  </si>
  <si>
    <t>广东群隆精密科技有限公司</t>
  </si>
  <si>
    <t>潮州市饶平县樟溪镇饶平县樟溪低碳工业园区内</t>
  </si>
  <si>
    <t>本项目利用广东群隆精密科技有限公司屋顶面积13700平方米，建设2709.72KW分布式光伏发电系统，系统由光伏组件（晶澳光伏585Wp组件）共4672片、逆变器（17个110KW逆变器，8个30KW的逆变器、13个30KW的逆变器）、汇流箱、光伏支架、配电设备等组成。以“自发自用，余电上网”方式并网。预计首年发电量325万度。产品技术及系统安装按国家及行业标准执行。</t>
  </si>
  <si>
    <t>关于饶平县2024年第二批居民户用分布式光伏发电项目备案的复函</t>
  </si>
  <si>
    <t>詹金将潮州市饶平县饶洋镇陈坑村八角楼楼巷24号</t>
  </si>
  <si>
    <t>詹金将居民户用分布式光伏发电项目新建48块单片功率为545W共26.16kW的太阳能阵列</t>
  </si>
  <si>
    <t>饶平县建饶镇丛丛香茶叶加工厂茶叶一体化基地建设项目</t>
  </si>
  <si>
    <t>饶平县建饶镇丛丛香茶叶加工厂</t>
  </si>
  <si>
    <t xml:space="preserve">
潮州市饶平县建饶镇石坛村瓷厂北面上城公路上</t>
  </si>
  <si>
    <t>建设一座一体化茶叶加工基地，结合农户需求投资茶叶加工厂，购置色选机等茶叶加工设备，新种、改种、改造约120亩茶园，涉及茶叶种植、茶园土壤生态改造，及配套机耕路建设、灌溉沟渠和喷淋设施建设等，建筑面积85平方米。项目年能耗用量2.5吨标准煤。</t>
  </si>
  <si>
    <t>汇智（北京）能源有限公司汕头市分公司178.125KW分布式光伏发电项目（黄俊瑞屋顶）</t>
  </si>
  <si>
    <t>潮州市饶平县三饶镇南联村太石埔8号</t>
  </si>
  <si>
    <t>项目拟占用屋顶面积795平方米，建设总装机规模178.125KW的光伏发电项目，主要设备设施包括单晶硅光伏组件，逆变器支架电缆、并网箱等。项目采用全额上网模式，产品技术系统安装符合国家和行业现行标准。</t>
  </si>
  <si>
    <t>汇智（北京）能源有限公司汕头市分公司247.50KW分布式光伏发电项目（林泽屋顶）</t>
  </si>
  <si>
    <t>潮州市饶平县三饶镇南联村鲤鱼墩1号</t>
  </si>
  <si>
    <t>项目拟占用屋顶面积1100平方米，建设总装机规模247.50KW的光伏发电项目，主要设备设施包括单晶硅光伏组件，逆变器支架电缆、并网箱等。项目采用全额上网模式，产品技术系统安装符合国家和行业现行标准。</t>
  </si>
  <si>
    <t>汇智（北京）能源有限公司汕头市分公司75KW分布式光伏发电项目（林泽屋顶）</t>
  </si>
  <si>
    <t>潮州市饶平县三饶镇南联村太石埔5号</t>
  </si>
  <si>
    <t>项目拟占用屋顶面积330平方米，建设总装机规模75KW的光伏发电项目，主要设备设施包括单晶硅光伏组件，逆变器支架电缆、并网箱等。项目采用全额上网模式，产品技术系统安装符合国家和行业现行标准。</t>
  </si>
  <si>
    <t>潮州天美新能源科技有限公司68.04KW分布式光伏发电项目（张双顺等2户）</t>
  </si>
  <si>
    <t>潮州市饶平县新塘镇新寨村、新塘村</t>
  </si>
  <si>
    <t>项目拟占用张双顺等2户屋顶，总面积290平方米。建设总装机规模68.04KW（2户：新塘镇新寨村祖厝宫场二座14号张双顺35.91KW，新塘镇新塘村竹宅宫园前围2号之一林友泽32.13KW）分布式光伏发电项目，采用全额上网模式，低压接入电网。</t>
  </si>
  <si>
    <t>广东供销田头冷链服务中心-饶平子项目</t>
  </si>
  <si>
    <t>广东新供销天业冷链科技有限公司饶平分公司</t>
  </si>
  <si>
    <t xml:space="preserve">潮州市饶平县三百门港口西侧    </t>
  </si>
  <si>
    <t>项目规划总土地面积约5000平方米，总建筑面积约1600平方米。主要建设内容为把两座建筑面积均为800平方米的旧厂房改造成冷库，购置冷链仓储设施设备等，年用电量约64.4万kwh。</t>
  </si>
  <si>
    <t>潮州市海宏科技有限公司纸质品制作</t>
  </si>
  <si>
    <t>潮州市海宏科技有限公司</t>
  </si>
  <si>
    <t>潮州市饶平县樟溪镇饶平县樟溪低碳工业区横四路南之一建潮科创园A幢1层</t>
  </si>
  <si>
    <t>项目专线生产纸制品
建筑面积：2300.0 平方米占地面积：2300.0 平方米</t>
  </si>
  <si>
    <t>汇智（北京）能源有限公司汕头市分公司120KW分布式光伏发电项目（刘德新屋顶）</t>
  </si>
  <si>
    <t xml:space="preserve">潮州市饶平县建饶镇广福路聚安园1号  </t>
  </si>
  <si>
    <t>项目拟占用屋顶面积484平方米，建设总装机规模120KW的光伏发电项目，主要设备设施包括单晶硅光伏组件，逆变器支架电缆、并网箱等。项目采用全额上网模式，产品技术系统安装符合国家和行业现行标准。</t>
  </si>
  <si>
    <t>汇智（北京）能源有限公司汕头市分公司75KW分布式光伏发电项目（黄学强屋顶）</t>
  </si>
  <si>
    <t>潮州市饶平县三饶镇在城村大庵口塔脚柑园坝二横1号</t>
  </si>
  <si>
    <t>项目拟占用屋顶面积335平方米，建设总装机规模75KW的光伏发电项目，主要设备设施包括单晶硅光伏组件，逆变器支架电缆、并网箱等。项目采用全额上网模式，产品技术系统安装符合国家和行业现行标准。</t>
  </si>
  <si>
    <t>汇智（北京）能源有限公司汕头市分公司40.625KW分布式光伏发电项目（黄学强屋顶）</t>
  </si>
  <si>
    <t>潮州市饶平县三饶镇在城村大庵口塔脚柑园一横5号</t>
  </si>
  <si>
    <t>项目拟占用屋顶面积180平方米，建设总装机规模40.625KW的光伏发电项目，主要设备设施包括单晶硅光伏组件，逆变器支架电缆、并网箱等。项目采用全额上网模式，产品技术系统安装符合国家和行业现行标准。</t>
  </si>
  <si>
    <t>饶平鱼多多海洋科技有限公司海洋装备深水网箱项目</t>
  </si>
  <si>
    <t>饶平鱼多多海洋科技有限公司</t>
  </si>
  <si>
    <t xml:space="preserve">潮州市饶平县樟溪镇饶平县樟溪低碳工业区横四路南之一建潮科创园D幢1层  </t>
  </si>
  <si>
    <t>租赁建潮·科创园厂房D栋1、2层厂房2000平方米。计划总投资3000万元，投资内容为配备海洋塑胶板、海洋浮球生产线，配备金伟PE浮桶设备一套，金伟PE给水管设备一套(15-200型)，金伟PE给水管设备一套(225-630型)。生产产品为海洋塑胶踏板以及海洋浮球，全面投产后预计年产值达2亿元，年创税约500万元，可解决当场劳动力150名。
建筑面积：1845.25 平方米占地面积：1845.25 平方米</t>
  </si>
  <si>
    <t>潮州市德信安全技术有限公司安全技术双创服务平台项目</t>
  </si>
  <si>
    <t>潮州市德信安全技术有限公司</t>
  </si>
  <si>
    <t>潮州市饶平县樟溪镇樟溪低碳工业区建潮科创园C幢5层</t>
  </si>
  <si>
    <t xml:space="preserve"> 项目在建潮科创园租赁C幢厂房5.6层约2100平米，项目投资约530万元，用于安全技术双创服务平台运营及配套，建设省级特种作业安全生产技术培训考核，培训电工、焊工、高低压操作工，考核合格通过可颁发证书，为园区企业及全县企业提供用工服务。
建筑面积：2109.33 平方米占地面积：2109.33 平方米</t>
  </si>
  <si>
    <t>潮州市泰阳绿能能源科技有限公司钱东镇西港村（余旭彪）26.46kw分布式光伏发电项目</t>
  </si>
  <si>
    <t>潮州市饶平县钱东镇西港村钱港大道405号</t>
  </si>
  <si>
    <t>项目建设总装机容量26.46kw分布式光伏发电系统，采用全额上网模式，低压接入电网。购置光伏组件，支架、380v配电箱、逆变器、低压电缆等。项目占用屋顶面积92.4平方米，项目投运后，年新增发电量约3.043万度</t>
  </si>
  <si>
    <t>大唐饶平县柘林镇政府门前停车场0.3MW分布式光伏发电项目</t>
  </si>
  <si>
    <t>潮州市饶平县柘林镇柘林镇人民政府门前</t>
  </si>
  <si>
    <t>本项目利用柘林镇政府门前停车场建设分布式光伏发电项目，使用面积约1500平方米，装机容量为直流侧0.3MWp，具体规模以项目建成验收后实际并网容量为准，拟采用585Wp高效单晶硅光伏组件，年发电量36万KW。项目采用全额上网模式，就近接入南方电网。</t>
  </si>
  <si>
    <t>大唐饶平县柘林镇西澳路停车场2.4MW分布式光伏发电项目</t>
  </si>
  <si>
    <t>潮州市饶平县柘林镇西澳路停车场</t>
  </si>
  <si>
    <t>本项目利用柘林镇政府西澳路停车场建设分布式光伏发电项目，使用面积约16000平方米，装机容量为直流侧2.4MWp，具体规模以项目建成验收后实际并网容量为准，拟采用585Wp高效单晶硅光伏组件，年发电量300万KW。项目采用全额上网模式，就近接入南方电网。</t>
  </si>
  <si>
    <t>汇智（北京）能源有限公司汕头市分公司林培文21.42KW屋顶分布式光伏发电项目</t>
  </si>
  <si>
    <t>潮州市饶平县钱东镇峙头村富东路13号</t>
  </si>
  <si>
    <t>计划在广东省潮州市饶平县钱东镇峙头村富东路13号林培文的楼顶安装光伏发电系统，容量21.42KW，占用楼顶面积99平方米，建筑面积99平方米。本项目采用全额上网模式，主要由光伏组件、并网逆变器、低压输配电箱、电缆、监控系统等几部分构成；预计总投资8.57万元，该项目预计年发电量2.57万kwh。</t>
  </si>
  <si>
    <t>汇智（北京）能源有限公司汕头市分公司黄亿民30.24KW屋顶分布式光伏发电项目</t>
  </si>
  <si>
    <t>潮州市饶平县钱东镇下浮山大门楼社</t>
  </si>
  <si>
    <t>计划在广东省潮州市饶平县钱东镇下浮山大门楼社黄亿民的楼顶安装光伏发电系统，容量30.24KW，占用楼顶面积46平方米，建筑面积46平方米。本项目采用全额上网模式，主要由光伏组件、并网逆变器、低压输配电箱、电缆、监控系统等几部分构成；预计总投资12.1万元，预计年发电量3.63万kwh。</t>
  </si>
  <si>
    <t>中国石化销售股份有限公司广东潮州饶平新青充电站</t>
  </si>
  <si>
    <t>中国石化销售股份有限公司广东潮州饶平新青加油站</t>
  </si>
  <si>
    <t>潮州市饶平县黄冈镇上林黄浮路东侧豪盛路</t>
  </si>
  <si>
    <t>计划低压增容至160KVA,总投资20万元，建设2个充电车位，在油站后方空地处新建1台功率120KW一拖2双枪直流快充桩，共1台充电桩，总功率120KW，并配备消防设备和设施。</t>
  </si>
  <si>
    <t>中国石化销售股份有限公司广东潮州饶平金明充电站</t>
  </si>
  <si>
    <t>中国石化销售股份有限公司广东潮州饶平金明加油站</t>
  </si>
  <si>
    <t>潮州市饶平县钱东镇灰寨村国道324线复线北侧</t>
  </si>
  <si>
    <t>计划低压增容至160KVA,总投资23万元，建设4个充电车位，在油站入口处新建1台功率120KW一拖2双枪直流快充桩和2台7KW交流慢充，共3台充电桩，总功率134KW，并配备消防设备和设施。</t>
  </si>
  <si>
    <t>汇智（北京）能源有限公司揭西分公司（邱雪中）35KW分布式光伏发电项目</t>
  </si>
  <si>
    <t>汇智（北京）能源有限公司揭西分公司</t>
  </si>
  <si>
    <t>潮州市饶平县浮山镇岭湾村岭新七横1号</t>
  </si>
  <si>
    <t>项目建设总装机容量35KW分布式光伏发电系统，采用全额上网模式，低压接入电网。购置光伏组件设备合计容量35KW；购置热镀锌钢支架、380V配电箱、逆变器、低压电缆等。项目占用屋顶面积约144平方米，项目投运后，年新增发电量约4.2万度。</t>
  </si>
  <si>
    <t>汇智（北京）能源有限公司揭西分公司（林若群）17.5KW分布式光伏发电项目</t>
  </si>
  <si>
    <t>潮州市饶平县大埕镇上东后林祠东5号</t>
  </si>
  <si>
    <t>项目建设总装机容量17.5KW分布式光伏发电系统，采用全额上网模式，低压接入电网。购置光伏组件设备合计容量17.5KW；购置热镀锌钢支架、380V配电箱、逆变器、低压电缆等。项目占用屋顶面积约53平方米，项目投运后，年新增发电量约2.1万度。</t>
  </si>
  <si>
    <t>汇智（北京）能源有限公司揭西分公司（邱中海）25KW分布式光伏发电项目</t>
  </si>
  <si>
    <t>潮州市饶平县浮山镇岭湾村岭新六横7号</t>
  </si>
  <si>
    <t>项目建设总装机容量25KW分布式光伏发电系统，采用全额上网模式，低压接入电网。购置光伏组件设备合计容量25KW；购置热镀锌钢支架、380V配电箱、逆变器、低压电缆等。项目占用屋顶面积约98平方米，项目投运后，年新增发电量约3万度。</t>
  </si>
  <si>
    <t>潮州市圩泰新能源有限公司饶平县(张钦)37.500KW屋顶分布式光伏发电项目</t>
  </si>
  <si>
    <t>潮州市饶平县上饶镇康东村田心三巷6号</t>
  </si>
  <si>
    <t>项目利用潮州市饶平县上饶镇康东村田心三巷6号(张钦)屋顶建设37.500KW分布式光伏发电项目,建筑面积219平方米,电站采用光伏组件、逆变器、光伏并网配电箱、光伏支架、电缆等,预计年发电量4.5万度,采用全额上网模式并入南方电网。</t>
  </si>
  <si>
    <t>饶平县供销社系统屋顶120MW光伏发电项目</t>
  </si>
  <si>
    <t>睿岚能源科技（潮州）有限公司</t>
  </si>
  <si>
    <t>潮州市饶平县供销社系统区域内</t>
  </si>
  <si>
    <t>该项目为分布式光伏发电系统，拟在饶平县供销社系统的房屋屋顶，投资安装分布式光伏发电设备，装机容量为120MW，采用全额上网、低压并网的设计方案，主要由光伏电池板光伏电池板、光伏组件、并网逆变器、低压输配电箱、监控系统等构成。</t>
  </si>
  <si>
    <t>关于饶平县2024年第三批居民户用分布式光伏发电项目备案的复函</t>
  </si>
  <si>
    <t>刘根深潮州市饶平县新丰镇溁东村丰柏路东区五巷4号；
黄理洋潮州市饶平县建饶镇麻寮村新屋四巷2号21.25kw；
詹清良潮州市饶平县上饶镇许坑村扶一田中央盘宁1号30kw；
詹清流潮州市饶平县上饶镇蔡子角岩子下10号25.04kw；
詹光焰潮州市饶平县饶洋镇三乐屋村大湖洋南巷33号51.875kw；
詹德井潮州市饶平县饶洋镇陈坑村委会八角楼村三巷二号52路42.5kw；
詹文坦潮州市饶平县饶洋镇赤棠村寨尾6号22.5kw；
詹晓楠潮州市饶平县饶洋镇赤棠村坑口坎下42号28.125kw；
詹金铎潮州市饶平县饶洋镇杨慈埔村杨陈巷12号26.25kw；
詹必达潮州市饶平县饶洋镇杨慈埔村杨慈西巷35号33.125kw；
詹必达（-1）潮州市饶平县饶洋镇杨慈埔村杨慈西巷35号-1 34.375kw</t>
  </si>
  <si>
    <t>刘根深新建42块单片功率为625W共26.25kW的太阳能阵列；黄理洋新建34块单片功率为625W共21.25kW的太阳能阵列；詹清良新建48块单片功率为625W共30kW的太阳能阵列；詹清流新建40块单片功率为625W共25.04kW的太阳能阵列；詹光焰新建83块单片功率为625W共51.875kW的太阳能阵列；詹德井新建68块单片功率为625W共42.5kW的太阳能阵列；詹文坦新建36块单片功率为625W共22.5kW的太阳能阵列；詹晓楠新建45块单片功率为625W共28.125kW的太阳能阵列；詹金铎新建42块单片功率为625W共26.25kW的太阳能阵列；詹必达新建53块单片功率为625W共33.125kW的太阳能阵列；詹必达-1新建55块单片功率为625W共34.375kW的太阳能阵列</t>
  </si>
  <si>
    <t>饶平县禧尚喜宴会厅建设项目</t>
  </si>
  <si>
    <t>饶平县禧尚喜宴会厅（个体工商户）</t>
  </si>
  <si>
    <t xml:space="preserve">潮州市饶平县饶洋镇水东兴饶楼南上路口旁边    </t>
  </si>
  <si>
    <t>该项目规划占地2200平方米，拟建设1栋2层建设面积1200平方米。拟建设宴会厅3间、接待室1间、化妆间3间、仓库1间、停车场1000平方米，配套餐饮设备、灯光设备、音响设备、空调设备、消防设施等，可同时提供50桌合计400人同时用餐。项目年耗用量6吨标准煤。</t>
  </si>
  <si>
    <t>汇智（北京）能源有限公司揭西分公司（陈仁松）26.25KW分布式光伏发电项目</t>
  </si>
  <si>
    <t>潮州市饶平县大埕镇上东相公庙东一横7号之三</t>
  </si>
  <si>
    <t>项目建设总装机容量26.25KW分布式光伏发电系统，采用全额上网模式，低压接入电网。购置光伏组件设备合计容量26.25KW；购置热镀锌钢支架、380V配电箱、逆变器、低压电缆等。项目占用屋顶面积约117平方米，项目投运后，年新增发电量约3.2万度。</t>
  </si>
  <si>
    <t>潮州市圩泰新能源有限公司饶平县(张钦)6-1号26.250KW屋顶分布式光伏发电项目</t>
  </si>
  <si>
    <t>潮州市饶平县上饶镇康东村田心三巷6-1号</t>
  </si>
  <si>
    <t>项目利用潮州市饶平县上饶镇康东村田心三巷6-1号(张钦)屋顶建设26.250KW分布式光伏发电项目,光伏安装占地面积116平方米,电站采用光伏组件、逆变器、光伏并网配电箱、光伏支架、电缆等,预计年发电量3.15万度,采用全额上网模式并入南方电网。</t>
  </si>
  <si>
    <t>潮州市圩泰新能源有限公司饶平县(陈永顺)111.125KW屋顶分布式光伏发电项目</t>
  </si>
  <si>
    <t>潮州市饶平县三饶镇粮田洋创业园(1)</t>
  </si>
  <si>
    <t>项目利用潮州市饶平县三饶镇粮田洋创业园(1)(陈永顺)屋顶建设111.125KW分布式光伏发电项目,建筑面积384平方米,占地面积384平方米,电站采用光伏组件、逆变器、光伏并网配电箱、光伏支架、电缆等,预计年发电量13.34万度,采用全额上网模式并入南方电网。</t>
  </si>
  <si>
    <t>汇智（北京）能源有限公司揭西分公司（陈锐文）33.75KW分布式光伏发电项目</t>
  </si>
  <si>
    <t>潮州市饶平县大埕镇上东后林祠东6号</t>
  </si>
  <si>
    <t>项目建设总装机容量33.75KW分布式光伏发电系统，采用全额上网模式，低压接入电网。购置光伏组件设备合计容量33.75KW；购置热镀锌钢支架、380V配电箱、逆变器、低压电缆等。项目占用屋顶面积约134平方米，项目投运后，年新增发电量约4万度。</t>
  </si>
  <si>
    <t>汇智（北京）能源有限公司汕头市分公司林培文25.2KW屋顶分布式光伏发电项目</t>
  </si>
  <si>
    <t>计划在广东省潮州市饶平县钱东镇钱东镇峙头村富东路13号林培文的楼顶安装光伏发电系统，容量25.2KW，占用楼顶面积99平方米，建筑面积99平方米。本项目采用全额上网模式，主要由光伏组件、并网逆变器、低压输配电箱、电缆、监控系统等几部分构成；预计总投资10.08万元，该项目预计年发电量3.02万kwh。</t>
  </si>
  <si>
    <t>汇智（北京）能源有限公司汕头市分公司黄德荣31.5KW屋顶分布式光伏发电项目</t>
  </si>
  <si>
    <t>计划在广东省潮州市饶平县钱东镇下浮山西新三巷三横1号黄德荣的楼顶安装光伏发电系统，容量31.5KW，占用楼顶面积129平方米，建筑面积129平方米。本项目采用全额上网模式，主要由光伏组件、并网逆变器、低压输配电箱、电缆、监控系统等几部分构成；预计总投资12.6万元，该项目预计年发电量3.78万kwh。</t>
  </si>
  <si>
    <t>饶平县耀诚机电设备有限公司314.88kw分布式光伏发电项目</t>
  </si>
  <si>
    <t>饶平县耀诚机电设备有限公司</t>
  </si>
  <si>
    <t>潮州市饶平县樟溪镇樟溪低碳工业园区</t>
  </si>
  <si>
    <t>本项目建设在饶平县耀诚机电设备有限公司厂区屋顶，装机容量314.88kw，拟使用峰值615w光伏组件512块，配备逆变器、光伏支架等，年发电量40.95万千瓦时，采用自发自用，余电上网模式，运营周期25年。占地面积1760平方米，建筑面积1760平方米。</t>
  </si>
  <si>
    <t>潮州天美新能源科技有限公司106.47KW分布式光伏发电项目（林镇全等4户）</t>
  </si>
  <si>
    <t>潮州市饶平县三饶镇河口村、南联村、南新村</t>
  </si>
  <si>
    <t>项目拟占用林镇全等4户屋顶，总面积440平方米，建设总装机规模106.47KW（4户：三饶镇河口村许厝园19号林镇全15.12KW三饶镇南联村西平路341号黄柳坑40.32KW，三饶镇南新村深沟桥西平路120号黄如通26.46KW，三饶镇南新村新楼楼内22号黄俊生24.57KW）分布式光伏发电项目，采用全额上网，低压接入电网。</t>
  </si>
  <si>
    <t>新圩镇长彬村房屋建设及装修项目</t>
  </si>
  <si>
    <t>饶平县新圩镇农业农村服务中心</t>
  </si>
  <si>
    <t xml:space="preserve"> 潮州市饶平县新圩镇长彬村团结路西    </t>
  </si>
  <si>
    <t>长彬村房屋建设及装修项目占地面积为378.7平方米，建筑面积为1693.35平方米，以建设住宅和装修为主，装修主要对房子内部进行基础的装修，包括墙面、地面的处理，以及水电工程、泥工、油漆工程等。</t>
  </si>
  <si>
    <t>潮州港务三期127.32KWP分布式光伏项目</t>
  </si>
  <si>
    <t>潮州港务发展有限公司</t>
  </si>
  <si>
    <t>潮州市饶平县汫洲镇疏港大道一号</t>
  </si>
  <si>
    <t>本项目拟利用潮州港务公司已有建筑屋面 670平方米，建设规模为127.32kWP的分布式光伏发电项目。项目方案：自发 自用，余电上网型分布式光伏发电项目。</t>
  </si>
  <si>
    <t>潮州市泰阳绿能能源科技有限公司钱东镇紫云村（黄程存）26.46kw分布式光伏发电项目</t>
  </si>
  <si>
    <t>潮州市饶平县钱东镇紫云村下浮山路西105号</t>
  </si>
  <si>
    <t>项目建设总装机容量26.46kw分布式光伏发电系统，采用全额上网模式，低压接入电网。购置光伏组件，支架、380v配电箱、逆变器、低压电缆等。项目占用屋顶面积105平方米，项目投运后，年新增发电量约3.043万度</t>
  </si>
  <si>
    <t>潮州市圩泰新能源有限公司饶平县(张宏林)20.955KW屋顶分布式光伏发电项目</t>
  </si>
  <si>
    <t>潮州市饶平县新塘镇新寨村溪楼二围18号</t>
  </si>
  <si>
    <t>项目利用潮州市饶平县新塘镇新寨村溪楼二围18号(张宏林)屋顶建设20.955KW分布式光伏发电项目,建筑面积53平方米,占地面积53平方米,电站采用光伏组件、逆变器、光伏并网配电箱、光伏支架、电缆等,预计年发电量2.51万度,采用全额上网模式并入南方电网。</t>
  </si>
  <si>
    <t>潮州市圩泰新能源有限公司饶平县(刘美羡)23.125KW屋顶分布式光伏发电项目</t>
  </si>
  <si>
    <t>潮州市饶平县上饶镇埔中村管区下屋8号</t>
  </si>
  <si>
    <t>项目利用潮州市饶平县上饶镇埔中村管区下屋8号(刘美羡)屋顶建设23.125KW分布式光伏发电项目,建筑面积59平方米,占地面积59平方米,电站采用光伏组件、逆变器、光伏并网配电箱、光伏支架、电缆等,预计年发电量2.78万度,采用全额上网模式并入南方电网。</t>
  </si>
  <si>
    <t>潮州樾嘉新能源科技有限公司钟舜钦屋顶建设装机容量37.8千瓦光伏发电项目</t>
  </si>
  <si>
    <t>潮州市饶平县联饶镇山门村铺后福金轮胎店</t>
  </si>
  <si>
    <t>计划在广东省潮州市饶平县联饶镇山门村铺后福金轮胎店（钟舜钦）的楼顶安装光伏发电系统，容量37.8KW，占用楼顶面积135平方米，建筑面积135平方米。本项目采用全额上网模式，主要由光伏组件、并网逆变器、低压输配电箱、电缆、监控系统等几部分构成；该项目预计年发电量4.05万度点。</t>
  </si>
  <si>
    <t>饶平县联饶镇潮刘村潮刘综合市场</t>
  </si>
  <si>
    <t>饶平县联饶镇潮刘经济联合社</t>
  </si>
  <si>
    <t>新建1幢6层钢结构房，占地面积907平方米，建筑面积5442平方米。预计年用电量为6.17万千瓦·时，年用水量3万吨，年综合能耗15.3吨标准煤</t>
  </si>
  <si>
    <t>潮州市圩泰新能源有限公司饶平县(林少延)62.230KW屋顶分布式光伏发电项目</t>
  </si>
  <si>
    <t>潮州市饶平县三饶镇大庵口公路东侧</t>
  </si>
  <si>
    <t>项目利用潮州市饶平县三饶镇大庵口公路东侧(林少延)屋顶建设62.230KW分布式光伏发电项目,建筑面积210平方米,占地面积210平方米,电站采用光伏组件、逆变器、光伏并网配电箱、光伏支架、电缆等,预计年发电量7.47万度,采用全额上网模式并入南方电网。</t>
  </si>
  <si>
    <t>汇智（北京）能源有限公司汕头市分公司沈泽练屋顶60.96kW分布式光伏项目</t>
  </si>
  <si>
    <t>潮州市饶平县钱东镇沈厝村宫前一横4号</t>
  </si>
  <si>
    <t>在饶平县钱东镇沈泽练屋顶安装光伏组件，利用屋顶区域面积的为117平方米，拟使用117平方米屋面用于光伏建设，预装机光伏发电容量为60.96kWp，选用单晶光伏635wp、逆变器、支架、配电箱等进行安装，每年平均发电量约为6.1万度，光伏组件建设高度距平面最高不超过2.8米，采用全额上网模式</t>
  </si>
  <si>
    <t>潮州市圩泰新能源有限公司饶平县(吕礼海)25.400KW屋顶分布式光伏发电项目</t>
  </si>
  <si>
    <t>潮州市饶平县汤溪镇付坝街中段</t>
  </si>
  <si>
    <t>项目利用潮州市饶平县汤溪镇付坝街中段(吕礼海)屋顶建设25.400KW分布式光伏发电项目,建筑面积46平方米,占地面积46平方米,电站采用光伏组件、逆变器、光伏并网配电箱、光伏支架、电缆等,预计年发电量3.05万度,采用全额上网模式并入南方电网。</t>
  </si>
  <si>
    <t>汇智（北京）能源有限公司汕头市分公司刘冬雪屋顶29.21kW分布式光伏项目</t>
  </si>
  <si>
    <t>潮州市饶平县新丰镇洞泉村老圩新村南四横3号</t>
  </si>
  <si>
    <t>在饶平县新丰镇刘冬雪屋顶安装光伏组件，利用屋顶区域面积的为55平方米，拟使用55平方米屋面用于光伏建设，预装机光伏发电容量为29.21kWp，选用单晶光伏635wp、逆变器、支架、配电箱等进行安装，每年平均发电量约为2.92万度，光伏组件建设高度距平面最高不超过2.8米，采用全额上网模式</t>
  </si>
  <si>
    <t>汇智（北京）能源有限公司汕头市分公司郑镇歆40.95KW屋顶分布式光伏发电项目</t>
  </si>
  <si>
    <t>潮州市饶平县海山镇坂上村中路东侧</t>
  </si>
  <si>
    <t>计划在广东省潮州市饶平县海山镇坂上村中路东侧郑镇歆的楼顶安装光伏发电系统，容量40.95KW，占用楼顶面积73.6平方米，本项目采用全额上网模式，主要由光伏组件、并网逆变器、低压输配电箱、电缆、监控系统等几部分构成；预计总投资16.38万元，该项目预计年发电量4.91万kwh。</t>
  </si>
  <si>
    <t>潮州市圩泰新能源有限公司饶平县(黄成灶)15.240KW屋顶分布式光伏发电项目</t>
  </si>
  <si>
    <t>潮州市饶平县三饶镇南联西平路139号</t>
  </si>
  <si>
    <t>项目利用潮州市饶平县三饶镇南联西平路139号(黄成灶)屋顶建设15.240KW分布式光伏发电项目,建筑面积48平方米,占地面积48平方米,电站采用光伏组件、逆变器、光伏并网配电箱、光伏支架、电缆等,预计年发电量1.83万度,采用全额上网模式并入南方电网。</t>
  </si>
  <si>
    <t>潮州市圩泰新能源有限公司饶平县(谢文胜)41.250KW屋顶分布式光伏发电项目</t>
  </si>
  <si>
    <t>潮州市饶平县新丰镇溁西村盛围巷26号</t>
  </si>
  <si>
    <t>项目利用潮州市饶平县新丰镇溁西村盛围巷26号(谢文胜)屋顶建设41.250KW分布式光伏发电项目,建筑面积184平方米,占地面积184平方米,电站采用光伏组件、逆变器、光伏并网配电箱、光伏支架、电缆等,预计年发电量4.95万度,采用全额上网模式并入南方电网。</t>
  </si>
  <si>
    <t>潮州市圩泰新能源有限公司饶平县(赖国坚)31.115KW屋顶分布式光伏发电项目</t>
  </si>
  <si>
    <t>潮州市饶平县上饶镇坝上村东庆东四巷22号</t>
  </si>
  <si>
    <t>项目利用潮州市饶平县上饶镇坝上村东庆东四巷22号(赖国坚)屋顶建设31.115KW分布式光伏发电项目,建筑面积137平方米,占地面积137平方米,电站采用光伏组件、逆变器、光伏并网配电箱、光伏支架、电缆等,预计年发电量3.73万度,采用全额上网模式并入南方电网。</t>
  </si>
  <si>
    <t>广东健源匠心食品有限公司750KW分布式光伏项目</t>
  </si>
  <si>
    <t>广东健源匠心食品有限公司</t>
  </si>
  <si>
    <t>潮州市饶平县汫洲镇山家管区浪上片南区</t>
  </si>
  <si>
    <t>本项目利用自建厂房屋顶平铺光伏板，占屋顶面积4000平方米，项目包括单晶硅光伏组件(545W)1376片，逆变器，光伏支架，电缆，配电柜等。总装机容量750KW,项目建成以后预计年发电量98万千瓦时，采用“自发自用，余电上网”模式，生产技术及系统安装按国家和相关行业标准执行</t>
  </si>
  <si>
    <t>汇智（北京）能源有限公司汕头市分公司吴序孝199.08KW屋顶分布式光伏发电项目</t>
  </si>
  <si>
    <t>潮州市饶平县钱东镇上浮山村下何围11号</t>
  </si>
  <si>
    <t>计划在广东省潮州市饶平县钱东镇上浮山村下何围11号（吴序孝）的楼顶安装光伏发电系统，容量199.08KW，占用楼顶面积616平方米，建筑面积616平方米。本项目采用全额上网模式，主要由光伏组件、并网逆变器、低压输配电箱、电缆、监控系统等几部分构成；该项目预计年发电量23.89万度点。</t>
  </si>
  <si>
    <t>潮州市圩泰新能源有限公司饶平县(黄晓燕)22.860KW屋顶分布式光伏发电项目</t>
  </si>
  <si>
    <t>潮州市饶平县新塘镇乌洋村新塘大道341号</t>
  </si>
  <si>
    <t>项目利用潮州市饶平县新塘镇乌洋村新塘大道341号(黄晓燕)屋顶建设22.860KW分布式光伏发电项目,建筑面积60平方米,占地面积60平方米,电站采用光伏组件、逆变器、光伏并网配电箱、光伏支架、电缆等,预计年发电量2.74万度,采用全额上网模式并入南方电网。</t>
  </si>
  <si>
    <t>饶平县大埕顺斌水产养殖场改造项目第二期</t>
  </si>
  <si>
    <t>饶平县大埕顺斌水产养殖场</t>
  </si>
  <si>
    <t>主要是改造地面、墙体及铺设四周排水及水管等大约6844.5平方米，项目年耗总量271.87吨标准煤。</t>
  </si>
  <si>
    <t>潮州市圩泰新能源有限公司饶平县(张双全)24.765KW屋顶分布式光伏发电项目</t>
  </si>
  <si>
    <t>潮州市饶平县新塘镇新寨村楼内1号</t>
  </si>
  <si>
    <t>项目利用潮州市饶平县新塘镇新寨村楼内1号(张双全)屋顶建设24.765KW分布式光伏发电项目,建筑面积118平方米,占地面积118平方米,电站采用光伏组件、逆变器、光伏并网配电箱、光伏支架、电缆等,预计年发电量2.97万度,采用全额上网模式并入南方电网。</t>
  </si>
  <si>
    <t>潮州市泰阳绿能能源科技有限公司饶平县黄冈镇刘时溪15.75kW屋顶分布式光伏发电项目</t>
  </si>
  <si>
    <t>潮州市饶平县黄冈镇仙春村大巷东十五横29号</t>
  </si>
  <si>
    <t>我司与当事人（刘时溪）已签订屋顶租赁协议。项目地址：广东省潮州市饶平县黄冈镇仙春村大巷东十五横29号（刘时溪屋顶）。项目建设总装机容量15.75KW分布式光伏发电系统，采用全额上网模式，低压接入电网。购置630Wp等光伏组件设备合计容量15.75KW，购置热镀锌钢支架、380V配电箱、15KW逆变器、低压电缆等。项目占用屋顶面积约68平方米，建筑面积约68平方米，项目投运后，年新增发电量约2.03万度，共25块板。</t>
  </si>
  <si>
    <t>关于饶平县2024年第四批居民户用分布式光伏发电项目备案的复函</t>
  </si>
  <si>
    <t>曾燕凤潮州市饶平县钱东镇沈厝村委会二片双抛池22.2kw；
许明洋潮州市饶平县上饶镇上善村永子良16号26.25kw</t>
  </si>
  <si>
    <t>曾燕凤居民户用分布式光伏发电项目新建40块单片功率为555W共22.2kW的太阳能阵列；许明洋居民户用分布式光伏发电项目新建42块单片功率为625W共26.25kW的太阳能阵列</t>
  </si>
  <si>
    <t>潮州市泰阳绿能能源科技有限公司黄冈霞中村（张两明屋顶）44.73kw分布式光伏发电项目</t>
  </si>
  <si>
    <t>潮州市饶平县黄冈镇霞中村东井顶</t>
  </si>
  <si>
    <t>我司与当事人(张两明)已签订屋项租赁协议。项目地址:广东省潮州市饶平县霞中村东井顶(张两明屋顶)。项目建设总装机容量44.73KW分布式光伏发电系统，采用全额上网模式，低压接入电网。购置630Wp等光伏组件设备合计容量44.73KW，购置热镀锌钢支架、380V配电箱、40KW逆变器、低压电缆等。项目占用屋顶面积约155.1平方米，建筑面积约155.1平方米，项目投运后，年新增发电量约4.9万度。</t>
  </si>
  <si>
    <t>连平县华思新能源有限公司饶平分公司饶平高堂镇谢贞华58.59KW分布式光伏发电项目</t>
  </si>
  <si>
    <t>连平县华思新能源有限公司饶平分公司</t>
  </si>
  <si>
    <t>潮州市饶平县高堂镇前寮村四角铺</t>
  </si>
  <si>
    <t>拟在潮州市饶平县高堂镇谢贞华房屋屋面投资安装58.59KW分布式光伏发电系统。系统采用单晶硅光伏组件、逆变器、配电箱和电缆等设备，产品技术及系统安装符合国家和行业标准。项目采用全额上网模式并入南方电网，预计发年发电量7万度电。</t>
  </si>
  <si>
    <t>潮州联通公司本地网络新建工程建设项目</t>
  </si>
  <si>
    <t>中国联合网络通信有限公司潮州市分公司</t>
  </si>
  <si>
    <t>潮州市饶平县县域内</t>
  </si>
  <si>
    <t>项目为2024年至2026年潮州联通公司在饶平投资建设的本地网络新建工程，建设主要包括无线、传送网、宽带等，其中基站新建290个，基站升级162个，传送网管线新建820公里，端口新建12800个。
建筑面积：1000.0 平方米占地面积：1000.0 平方米</t>
  </si>
  <si>
    <t>连平县华思新能源有限公司饶平分公司饶平钱东镇陈耿秀57.33KW分布式光伏发电项目</t>
  </si>
  <si>
    <t>潮州市饶平县钱东镇仙洲村吴厝五巷一号</t>
  </si>
  <si>
    <t>拟在潮州市饶平县钱东镇陈耿秀房屋屋面投资安装57.33KW分布式光伏发电系统。系统采用单晶硅光伏组件、逆变器、配电箱和电缆等设备，产品技术及系统安装符合国家和行业标准。项目采用全额上网模式并入南方电网，预计年发电量6.88万度电。</t>
  </si>
  <si>
    <t>汇智（北京）能源有限公司汕头市分公司吴贤滨47.25KW屋顶分布式光伏发电项目</t>
  </si>
  <si>
    <t>潮州市饶平县钱东镇上浮山汕汾公路北</t>
  </si>
  <si>
    <t>计划在广东省潮州市饶平县钱东镇上浮山汕汾公路北（吴贤滨）的楼顶安装光伏发电系统，容量47.25KW，占用楼顶面积345平方米，建筑面积345平方米。本项目采用全额上网模式，主要由光伏组件、并网逆变器、低压输配电箱、电缆、监控系统等几部分构成；该项目预计年发电量5.63万度点</t>
  </si>
  <si>
    <t>潮州市圩泰新能源有限公司饶平县(詹云墙)34.925KW屋顶分布式光伏发电项目</t>
  </si>
  <si>
    <t>潮州市饶平县饶洋镇岗下村新屋51号</t>
  </si>
  <si>
    <t>项目利用潮州市饶平县饶洋镇岗下村新屋51号(詹云墙)屋顶建设34.925KW分布式光伏发电项目,建筑面积154平方米,占地面积154平方米,电站采用光伏组件、逆变器、光伏并网配电箱、光伏支架、电缆等,预计年发电量4.19万度,采用全额上网模式并入南方电网。</t>
  </si>
  <si>
    <t>华瀛天然气股份有限公司光伏发电项目</t>
  </si>
  <si>
    <t>华瀛天然气股份有限公司</t>
  </si>
  <si>
    <t>潮州市饶平县所城镇龙湾村水龟地</t>
  </si>
  <si>
    <t>本项目装机容量为651.95kWp，采用低压并网、自发自用的技术方案，设9个光伏发电单元，分别是综合楼、倒班宿舍及联检楼、食堂、中央化验室、中央控制室、检维修楼、备品备件库、消防站、消防综合服务楼，各发电单元通过新建的低压并网柜接至已建的配电室低压0.4kV侧，所发电量主要用于站内办公、生产、生活用电负荷使用。</t>
  </si>
  <si>
    <t>潮州市泰阳绿能能源科技有限公司饶平县（庄如强）15.12kw分布式光伏发电项目</t>
  </si>
  <si>
    <t>潮州市饶平县钱东镇西港村后头二路四巷39号</t>
  </si>
  <si>
    <t>我司与当事人(庄如强)已签订屋项租赁协议。项目地址:广东省潮州市饶平县(庄如强屋顶)。项目建设总装机容量15.12KW分布式光伏发电系统，采用全额上网模式，低压接入电网。购置630Wp等光伏组件设备合计容量15.12KW，购置热镀锌钢支架、380V配电箱、15KW逆变器、低压电缆等。项目占用屋顶面积约48.6平方米，建筑面积约48.6平方米，项目投运后，年新增发电量约1.7万度     </t>
  </si>
  <si>
    <t>潮州市圩泰新能源有限公司饶平县(詹金铜)27.305KW屋顶分布式光伏发电项目</t>
  </si>
  <si>
    <t>潮州市饶平县饶洋镇赤棠村上坑口南19号</t>
  </si>
  <si>
    <t>项目利用潮州市饶平县饶洋镇赤棠村上坑口南19号(詹金铜)屋顶建设27.305KW分布式光伏发电项目,建筑面积180平方米,占地面积180平方米,电站采用光伏组件、逆变器、光伏并网配电箱、光伏支架、电缆等,预计年发电量3.28万度,采用全额上网模式并入南方电网。</t>
  </si>
  <si>
    <t>潮州市圩泰新能源有限公司饶平县(谢文伟)24.765KW屋顶分布式光伏发电项目</t>
  </si>
  <si>
    <t>潮州市饶平县新丰镇溁西村竹围四巷3号</t>
  </si>
  <si>
    <t>项目利用潮州市饶平县新丰镇溁西村竹围四巷3号(谢文伟)屋顶建设24.765KW分布式光伏发电项目,建筑面积114平方米,占地面积114平方米,电站采用光伏组件、逆变器、光伏并网配电箱、光伏支架、电缆等,预计年发电量2.97万度,采用全额上网模式并入南方电网。</t>
  </si>
  <si>
    <t>潮州市泰阳绿能能源科技有限公司饶平县新圩镇（黄东娜屋顶）34.02KW分布式光伏发电项目</t>
  </si>
  <si>
    <t>潮州市饶平县新圩镇潘段村</t>
  </si>
  <si>
    <t>我司与当事人(黄东娜)已签订屋项租赁协议。项目地址:广东省潮州市饶平县新圩镇潘段村(黄东娜屋顶)。项目建设总装机容量34.02KW分布式光伏发电系统，采用全额上网模式，低压接入电网。购置630Wp等光伏组件设备合计容量34.02KW，购置热镀锌钢支架、380V配电箱、30KW逆变器、低压电缆等。项目占用屋顶面积约34平方米，建筑面积约34平方米，项目投运后，年新增发电量约3.7万度。</t>
  </si>
  <si>
    <t>潮州市泰阳绿能能源科技有限公司饶平县钱东镇（黄壁浩屋顶）27.72KW分布式光伏发电项目</t>
  </si>
  <si>
    <t>潮州市饶平县钱东镇钱塘村老学校</t>
  </si>
  <si>
    <t>我司与当事人(黄壁浩)已签订屋项租赁协议。项目地址:广东省潮州市饶平县钱东镇钱塘村老学校(黄壁浩屋顶)。项目建设总装机容量27.72KW分布式光伏发电系统，采用全额上网模式，低压接入电网。购置630Wp等光伏组件设备合计容量27.72KW，购置热镀锌钢支架、380V配电箱、25KW逆变器、低压电缆等。项目占用屋顶面积约184平方米，建筑面积约184平方米，项目投运后，年新增发电量约3万度。</t>
  </si>
  <si>
    <t>汇智（北京）能源有限公司汕头市分公司张楚武屋顶81.25kW分布式光伏项目</t>
  </si>
  <si>
    <t>潮州市饶平县浮滨镇德业村2号</t>
  </si>
  <si>
    <t>在饶平县浮滨镇张楚武屋顶安装光伏组件，利用屋顶区域面积的为285平方米，拟使用285平方米屋面用于光伏建设，预装机光伏发电容量为81.25kWp，选用单晶光伏625wp、逆变器、支架、配电箱等进行安装，每年平均发电量约为8.1   &amp;nbsp;&amp;#10;25万度，光伏组件建设高度距平面最高不超过2.8米，采用全额上网模式</t>
  </si>
  <si>
    <t>广东富诚新能科技有限公司所城鸿城充电站项目</t>
  </si>
  <si>
    <t>潮州市饶平县所城镇鸿城加油站隔壁</t>
  </si>
  <si>
    <t>预计在所城镇鸿城加油站隔壁建设一个光储充超充站;新建箱变1250kV，投建柔性分配充电堆480kw一拖4桩共8条充电枪；24小时对外开放，配套司机休息室、卫生间、喷淋灭火器等消防设施。</t>
  </si>
  <si>
    <t>潮州市泰阳绿能能源科技有限公司饶平县钱东镇（黄桂龙屋顶）44.1KW分布式光伏发电项目</t>
  </si>
  <si>
    <t>潮州市饶平县钱东镇紫云管区</t>
  </si>
  <si>
    <t>我司与当事人(黄桂龙)已签订屋项租赁协议。项目地址:广东省潮州市饶平县钱东镇紫云管区(黄桂龙屋顶)。项目建设总装机容量44.1KW分布式光伏发电系统，采用全额上网模式，低压接入电网。购置630Wp等光伏组件设备合计容量44.1KW，购置热镀锌钢支架、380V配电箱、40KW逆变器、低压电缆等。项目占用屋顶面积约100平方米，建筑面积约100平方米，项目投运后，年新增发电量约4.8万度。</t>
  </si>
  <si>
    <t>潮州市圩泰新能源有限公司饶平县(黄佩勇)28.575KW屋顶分布式光伏发电项目</t>
  </si>
  <si>
    <t>潮州市饶平县三饶镇南联村宫巷12号</t>
  </si>
  <si>
    <t>项目利用潮州市饶平县三饶镇南联村宫巷12号(黄佩勇)屋顶建设28.575KW分布式光伏发电项目,建筑面积82.8平方米,占地面积82.8平方米,电站采用光伏组件、逆变器、光伏并网配电箱、光伏支架、电缆等,预计年发电量3.43万度,采用全额上网模式并入南方电网。</t>
  </si>
  <si>
    <t>潮州市圩泰新能源有限公司饶平县(刘金墩)34.925KW屋顶分布式光伏发电项目</t>
  </si>
  <si>
    <t>潮州市饶平县饶洋镇石北村滴水磜三巷64号</t>
  </si>
  <si>
    <t>项目利用潮州市饶平县饶洋镇石北村滴水磜三巷64号(刘金墩)屋顶建设34.925KW分布式光伏发电项目,建筑面积154平方米,占地面积154平方米,电站采用光伏组件、逆变器、光伏并网配电箱、光伏支架、电缆等,预计年发电量4.19万度,采用全额上网模式并入南方电网。</t>
  </si>
  <si>
    <t>潮州市圩泰新能源有限公司饶平县(黄壮洪)29.845KW屋顶分布式光伏发电项目</t>
  </si>
  <si>
    <t>潮州市饶平县新塘镇新塘村古敦新厝二横10号</t>
  </si>
  <si>
    <t>项目利用潮州市饶平县新塘镇新塘村古敦新厝二横10号(黄壮洪)屋顶建设29.845KW分布式光伏发电项目,建筑面积71平方米,占地面积71平方米,电站采用光伏组件、逆变器、光伏并网配电箱、光伏支架、电缆等,预计年发电量3.58万度,采用全额上网模式并入南方电网。</t>
  </si>
  <si>
    <t>潮州市圩泰新能源有限公司饶平县(黄子峰)127KW屋顶分布式光伏发电项目</t>
  </si>
  <si>
    <t>潮州市饶平县三饶镇南新村335国道边</t>
  </si>
  <si>
    <t>项目利用潮州市饶平县三饶镇南新村335国道边(黄子峰)屋顶建设127KW分布式光伏发电项目,建筑面积286平方米,占地面积286平方米,电站采用光伏组件、逆变器、光伏并网配电箱、光伏支架、电缆等,预计年发电量15.24万度,采用全额上网模式并入南方电网。</t>
  </si>
  <si>
    <t>潮州市泰阳绿能能源科技有限公司61.11KW分布式光伏发电项目（黄永如等2户）</t>
  </si>
  <si>
    <t>潮州市饶平县三饶镇南新村、楼园村</t>
  </si>
  <si>
    <t>项目拟占用黄永如等2户屋顶，总面积270平方米。建设总装机规模61.11KW。（2户：三饶镇南新村田饶饶韵巷1号黄永如32.76KW，占用屋顶铺设光伏面积约145平方米；三饶镇楼园村丰柏路后巷28号张永涛28.35KW，占用屋顶铺设光伏面积约125平方米）的分布式光伏发电项目，采用全额上网模式，低压接入电网。</t>
  </si>
  <si>
    <t>潮州市泰阳绿能能源科技有限公司54.81KW分布式光伏发电项目（林记忠等2户）</t>
  </si>
  <si>
    <t>潮州市饶平县新塘镇新塘村、乌洋村</t>
  </si>
  <si>
    <t>项目拟占用林记忠等2户屋顶，总面积240平方米。建设总装机规模54.81KW。（2户：新塘镇新塘村赶头洋心一横4号林记忠32.13KW，建筑物占地面积为140平方米，新塘镇乌洋村石路西47号黄晓钗22.68KW，建筑物占地面积为100平方米）的分布式光伏发电项目，采用全额上网模式，低压接入电网。</t>
  </si>
  <si>
    <t>潮州越荣光伏科技有限公司饶平县江三元屋顶22kW分布式光伏发电项目</t>
  </si>
  <si>
    <t>潮州市饶平县汤溪镇大门坑村</t>
  </si>
  <si>
    <t>拟在饶平县汤溪镇居民江三元房屋屋顶安装分布式光伏发电系统，装机容量共22KW,安装面积共103平方米，采用光伏组件、逆变器、配电箱、支架、电缆等设备，采用全额上网模式并入南方电网，预计年发电量达2.6万度。以纯租赁屋顶模式，项目建成后，每年将给村民带来固定收益。</t>
  </si>
  <si>
    <t>潮州越荣光伏科技有限公司饶平县邓林坤屋顶24.36kW分布式光伏发电项目</t>
  </si>
  <si>
    <t>潮州市饶平县汤溪镇麻寮村三巷2号</t>
  </si>
  <si>
    <t>拟在饶平县汤溪镇居民邓林坤房屋屋顶安装分布式光(伏发电系统，装机容量共24.36KW,安装面积共105平方米，采用光伏组件、逆变器、配电箱、支架电缆等设备，采用全额上网模式并入南方电网，预计年发电量达2.9万度。以纯租赁屋顶模式，项目建成后，每年将给村民带来固定收益。</t>
  </si>
  <si>
    <t>潮州市泰阳绿能能源科技有限公司168.84KW分布式光伏发电项目（黄俊瑞屋顶）</t>
  </si>
  <si>
    <t>项目建设总装机容量168.84KW分布式光伏发电项目。采用全额上网模式，低压接入电网，购置630MBAP等，光伏组件设备合计容量168.84KW，购置热镀锌钢支架，380V配电箱，逆变器、低压电缆等。项目占用屋顶面积约740平方米。</t>
  </si>
  <si>
    <t>潮州市饶平县浮滨大榕造纸厂769.785千瓦分布式光伏项目</t>
  </si>
  <si>
    <t>饶平县浮滨大榕造纸厂</t>
  </si>
  <si>
    <t>潮州市饶平县浮滨镇麦园村</t>
  </si>
  <si>
    <t>本项目名称是潮州市饶平县浮滨大榕造纸厂769.785千瓦分布式光伏项目，坐落潮州市饶平县浮滨镇，利用厂区屋顶共安装品牌通威绿能555wp单晶硅光伏组件1387块，总装机容量为769.785千瓦，并安装华为逆变器、锦浪逆变器，共占用屋顶面积约4800平方米，项目投资后预计年均发电量为75万度，项目并网采用“自发自用，余电上网”模式，产品系统及安装符合相关行业和国家标准。</t>
  </si>
  <si>
    <t>潮州市圩泰新能源有限公司饶平县(黄仕奕)48.895KW屋顶分布式光伏发电项目</t>
  </si>
  <si>
    <t>潮州市饶平县三饶镇在城村曹许路8号</t>
  </si>
  <si>
    <t>项目利用潮州市饶平县三饶镇在城村曹许路8号(黄仕奕)屋顶建设48.895KW分布式光伏发电项目,建筑面积178平方米,占地面积178平方米,电站采用光伏组件、逆变器、光伏并网配电箱、光伏支架、电缆等,预计年发电量5.87万度,采用全额上网模式并入南方电网。</t>
  </si>
  <si>
    <t>潮州市圩泰新能源有限公司饶平县(吴森然)27.940KW屋顶分布式光伏发电项目</t>
  </si>
  <si>
    <t>潮州市饶平县三饶镇南联村何厝下何向南西二横3号</t>
  </si>
  <si>
    <t>项目利用潮州市饶平县三饶镇南联村何厝下何向南西二横3号(吴森然)屋顶建设27.940KW分布式光伏发电项目,建筑面积112平方米,占地面积112平方米,电站采用光伏组件、逆变器、光伏并网配电箱、光伏支架、电缆等,预计年发电量3.35万度,采用全额上网模式并入南方电网。</t>
  </si>
  <si>
    <t>国能江西新能源产业有限公司余干分公司（陈培庆）179.55kw屋顶分布式光伏发电项目</t>
  </si>
  <si>
    <t>国能江西新能源产业有限公司余干分公司</t>
  </si>
  <si>
    <t>潮州市饶平县钱东镇新乡村下洋大路</t>
  </si>
  <si>
    <t>我司与陈培庆签订在潮州市饶平县钱东镇新乡村下洋大路陈培庆雅达纸品厂楼顶建设光伏发电系统，投资主体为国能江西新能源有限公司余干分公司，建筑面积为1285平方米，占地面积2607平方米，装机容量为179.55KW，本项目采用全额上网，主要采用285块630瓦光伏组件，该项目预计年发电量174407kwh</t>
  </si>
  <si>
    <t>广东供销天业（饶平）冷链物流园</t>
  </si>
  <si>
    <t>广东天饶冷链物流有限公司</t>
  </si>
  <si>
    <t>潮州市饶平县迎宾大道东侧（饶平高速收费站对面）</t>
  </si>
  <si>
    <t>项目规划用地面积约33333平方米，总建筑面积约3.3万平方米，主要建设冷库、加工车间，并购置冷链仓储物流设施设备等，项目年耗能总量（水和电）合计475吨标准煤。</t>
  </si>
  <si>
    <t>潮州市圩泰新能源有限公司饶平县(黄瑞安)125.73KW屋顶分布式光伏发电项目</t>
  </si>
  <si>
    <t>潮州市饶平县新塘镇新楼村后埔山</t>
  </si>
  <si>
    <t>项目利用潮州市饶平县新塘镇新楼村后埔山(黄瑞安)屋顶建设125.73KW分布式光伏发电项目,建筑面积1208平方米,占地面积1208平方米,电站采用光伏组件、逆变器、光伏并网配电箱、光伏支架、电缆等,预计年发电量15.09万度,采用全额上网模式并入南方电网。</t>
  </si>
  <si>
    <t>潮州市圩泰新能源有限公司饶平县(吴顺镇)19.05KW屋顶分布式光伏发电项目</t>
  </si>
  <si>
    <t>潮州市饶平县汤溪镇半径村梅树下一巷22号</t>
  </si>
  <si>
    <t>项目利用潮州市饶平县汤溪镇半径村梅树下一巷22号(吴顺镇)屋顶建设19.05KW分布式光伏发电项目,建筑面积84平方米,占地面积84平方米,电站采用光伏组件、逆变器、光伏并网配电箱、光伏支架、电缆等,预计年发电量2.29万度,采用全额上网模式并入南方电网。</t>
  </si>
  <si>
    <t>潮州市圩泰新能源有限公司饶平县(张宝强)85.725KW屋顶分布式光伏发电项目</t>
  </si>
  <si>
    <t>潮州市饶平县新塘镇下坝村埔北25号</t>
  </si>
  <si>
    <t>项目利用潮州市饶平县新塘镇下坝村埔北25号(张宝强)屋顶建设85.725KW分布式光伏发电项目,建筑面积35平方米,占地面积35平方米,电站采用光伏组件、逆变器、光伏并网配电箱、光伏支架、电缆等,预计年发电量10.29万度,采用全额上网模式并入南方电网。</t>
  </si>
  <si>
    <t>潮州市圩泰新能源有限公司饶平县(张天云)22.86KW屋顶分布式光伏发电项目</t>
  </si>
  <si>
    <t>潮州市饶平县新塘镇下坝村埔北2号</t>
  </si>
  <si>
    <t>项目利用潮州市饶平县新塘镇下坝村埔北2号(张天云)屋顶建设22.86KW分布式光伏发电项目,建筑面积64平方米,占地面积64平方米,电站采用光伏组件、逆变器、光伏并网配电箱、光伏支架、电缆等,预计年发电量2.74万度,采用全额上网模式并入南方电网。</t>
  </si>
  <si>
    <t>潮州市泰阳绿能能源科技有限公司钱东镇径口村(吕海聪）27.09kw分布式光伏发电项目</t>
  </si>
  <si>
    <t>潮州市饶平县钱东镇径口村䂭寮地一巷1号</t>
  </si>
  <si>
    <t>项目建设总装机容量27.09kw分布式光伏发电系统，采用全额上网模式，低压接入电网。购置光伏组件，支架、380v配电箱、逆变器、低压电缆等。项目占用屋顶面积76平方米，项目投运后，年新增发电量约3.115万度</t>
  </si>
  <si>
    <t>潮州市圩泰新能源有限公司饶平县(林克敏)40.64KW屋顶分布式光伏发电项目</t>
  </si>
  <si>
    <t>潮州市饶平县新塘镇饶丰村外东坑11号</t>
  </si>
  <si>
    <t>项目利用潮州市饶平县新塘镇饶丰村外东坑11号(林克敏)屋顶建设40.64KW分布式光伏发电项目,建筑面积188平方米,占地面积188平方米,电站采用光伏组件、逆变器、光伏并网配电箱、光伏支架、电缆等,预计年发电量4.88万度,采用全额上网模式并入南方电网。</t>
  </si>
  <si>
    <t>广东金旺玩具糖果有限公司399.555千瓦屋顶分布式光伏发电项目</t>
  </si>
  <si>
    <t>广东金旺玩具糖果有限公司</t>
  </si>
  <si>
    <t>潮州市饶平县高堂镇高铁产业园文昌大道1号</t>
  </si>
  <si>
    <t>在广东金旺玩具糖果有限公司厂房屋顶进行分布式光伏安装建设，装机机容量399.555千瓦，安装面积约2000平方米，预计安装设备逆变器4台，配电柜1套，光伏采用单晶硅共683块585W光伏组件等，上网模式为“自发自用，余电上网</t>
  </si>
  <si>
    <t>饶平传盛酒店室内装修工程项目</t>
  </si>
  <si>
    <t>饶平传盛酒店有限公司</t>
  </si>
  <si>
    <t>潮州市饶平县黄冈镇环城北路盛发山庄15幢</t>
  </si>
  <si>
    <t xml:space="preserve"> 饶平传盛酒店有限公司对盛发山庄15幢8-14层公寓、酒店的室内装修、装饰项目的装修建设项目
建筑面积：7840.0 平方米占地面积：9135.0 平方米</t>
  </si>
  <si>
    <t>饶平金海岸休闲养生室内装修工程项目</t>
  </si>
  <si>
    <t>饶平金海岸休闲养生保健有限公司</t>
  </si>
  <si>
    <t>饶平金海岸休闲养生保健有限公司对盛发山庄15幢4-7层酒店的室内装修、装饰项目的装修建设项目
建筑面积：5360.0 平方米占地面积：9135.0 平方米</t>
  </si>
  <si>
    <t>所城镇科安农业产业园项目</t>
  </si>
  <si>
    <t>饶平县科安农业技术有限公司</t>
  </si>
  <si>
    <t>潮州市饶平县所城镇所城社区后洋</t>
  </si>
  <si>
    <t>土地平整、土壤改良、灌溉与排水、整修田间道路；搭建140000平方米现代化蔬菜种植大棚，建设180平方米配套农舍，项目总占地面积260000平方米；配备农用中拖、犁地机、开沟机等农业种植设施；完善供水、供电、通讯、道路等各项基础设施；项目年耗能总量合计320吨标准煤。</t>
  </si>
  <si>
    <t>潮州市粤诚塑胶制品有限公司分布式光伏（一期212.28kW）发电项目</t>
  </si>
  <si>
    <t>潮州市粤诚塑胶制品有限公司</t>
  </si>
  <si>
    <t>潮州市饶平县黄冈镇仙春管理区营盘山（国道324线公路南侧约50米）</t>
  </si>
  <si>
    <t>潮州市粤诚塑胶制品有限公司分布式光伏（一期212.28kW）发电项目建设总装机容量0.21228兆瓦，建筑面积1500平方米，采用366块隆基580瓦光伏组件，二台110千瓦阳光电源逆变器。采用自发自用，余电上网并网方式。</t>
  </si>
  <si>
    <t>饶平县永利汽车充电站充电设施建设项目</t>
  </si>
  <si>
    <t>饶平县永利汽车充电站（个体工商户）</t>
  </si>
  <si>
    <t>潮州市饶平县浮滨镇桥头村溪心桥旁永利汽车充电站</t>
  </si>
  <si>
    <t>计划在充电站内建设4个充电车位，新建2台两侧双枪的一体式120KW直流充电桩，总功率240KW，并配备消防设备和设施。</t>
  </si>
  <si>
    <t>中国石化销售股份有限公司广东潮州饶平顺风充电站</t>
  </si>
  <si>
    <t>中国石化销售股份有限公司广东潮州饶平顺风加油站</t>
  </si>
  <si>
    <t>潮州市饶平县钱东镇仙洲村国道324线南侧</t>
  </si>
  <si>
    <t>总投资140万元，建设6个充电车位。在油站出口空地处增加一个500KVA专用变压器，建设1台360KW 一拖6直流快充桩，配备消防设备和设施。建筑面积占地30平方米。占地面积150平方米.</t>
  </si>
  <si>
    <t>连平县华思新能源有限公司饶平分公司饶平钱东镇黄照远32.76KW光伏发电项目</t>
  </si>
  <si>
    <t>潮州市饶平县钱东镇仙洲村三角街北十四号</t>
  </si>
  <si>
    <t>拟在潮州市饶平县钱东镇黄照远房屋屋面建设32.76KW分布式光伏发电系统项目。占地面积约118平方米，项目采用单晶硅光伏组件、逆变器、配电箱和电缆等设备，产品技术及系统安装按国家及南方电网公司相关分布式光伏发电接入技术标准建设。项目采用全额上网模式并入南方电网，预计发年发电量3.9万度电。</t>
  </si>
  <si>
    <t>潮州市饶平县全域土地综合整治（联饶镇单元）一期项目</t>
  </si>
  <si>
    <t>饶平县联兴建设发展有限公司</t>
  </si>
  <si>
    <t>潮州市饶平县联饶镇政光路</t>
  </si>
  <si>
    <t>目实施范围约383.67公顷，建筑面积20150平方米，占地面积3836700平方米，主要建设内容为农用地整理、建设用地整理、乡村振兴和生态保护修复工程，主要包括耕地集中整治示范区建设、增减挂钩及安置区建设、产业用房及设施建设、乡村风貌提升、道路升级改造和历史小矿修复等。项目年耗能总量合计320吨标准煤。</t>
  </si>
  <si>
    <t>泰基翰林府（房地产）建设项目</t>
  </si>
  <si>
    <t xml:space="preserve">潮州市饶平县黄冈镇新港东路东侧    </t>
  </si>
  <si>
    <t>项目占地：8471平方米，容积率：≤4.5，建筑密度：≤30%，建筑限高：≤100米，绿地率：≥30%：项目拟建设2栋住宅楼，总建筑面积约45875.26平方米：
注：包括建设规模、主要内容、产品名称、设计生产能力、产品名称、主要设备选型及技术标准等。</t>
  </si>
  <si>
    <r>
      <rPr>
        <sz val="11"/>
        <rFont val="宋体"/>
        <charset val="134"/>
      </rPr>
      <t> </t>
    </r>
    <r>
      <rPr>
        <sz val="10.5"/>
        <color rgb="FF000000"/>
        <rFont val="Arial"/>
        <charset val="134"/>
      </rPr>
      <t>40000</t>
    </r>
  </si>
  <si>
    <t>饶平县所城镇鸿城加油站配套充电站设施建设项目</t>
  </si>
  <si>
    <t>饶平县鸿城加油站</t>
  </si>
  <si>
    <t>潮州市饶平县所城镇区路段交通管理所停车场内</t>
  </si>
  <si>
    <t>饶平县鸿城加油站投资在所城镇的鸿城加油站配套充电站建设项目，总投资200万元，预计建设1个1600KW变压器，投资建设一台柔性分配充电堆480kw双枪直流设备（一拖八终端）和采用5台7kw单枪交流设备。总功率515kw，总9个充电桩（13条充电枪）并且规划13个充电时可停放车位，同时配备相关设备包括建设司机休息室以及高低压配套设备和雨棚等。</t>
  </si>
  <si>
    <t>潮州市圩泰新能源有限公司饶平县(刘海才)34.925KW屋顶分布式光伏发电项目</t>
  </si>
  <si>
    <t>潮州市饶平县饶洋镇石北村滴水磜三巷73号</t>
  </si>
  <si>
    <t>项目利用潮州市饶平县饶洋镇石北村滴水磜三巷73号(刘海才)屋顶建设34.925KW分布式光伏发电项目,建筑面积155平方米,占地面积155平方米,电站采用光伏组件、逆变器、光伏并网配电箱、光伏支架、电缆等,预计年发电量4.19万度,采用全额上网模式并入南方电网。</t>
  </si>
  <si>
    <t>饶平县香煌茶叶商行72.57千瓦分布式光伏发电项目</t>
  </si>
  <si>
    <t>饶平县香煌茶叶商行（个体工商户）</t>
  </si>
  <si>
    <t>潮州市饶平县钱东镇上浮山大坪片一巷第一间铺面</t>
  </si>
  <si>
    <t>在自有房屋天面投资建设72.57千瓦分布式光伏发电项目，占地面积300平方米，建筑面积300平方米，使用单晶硅太阳能发电板，配套高效逆变器，光伏支架，自发自用，余电上网的方式接入电网。预计年发电量8万度，总投资额22万元。</t>
  </si>
  <si>
    <t>潮州市圩泰新能源有限公司饶平县(张通财)30.48KW屋顶分布式光伏发电项目</t>
  </si>
  <si>
    <t>潮州市饶平县三饶镇楼园柑园老厝16号</t>
  </si>
  <si>
    <t>项目利用潮州市饶平县三饶镇楼园柑园老厝16号(张通财)屋顶建设30.48KW分布式光伏发电项目,建筑面积112平方米,占地面积112平方米,电站采用光伏组件、逆变器、光伏并网配电箱、光伏支架、电缆等,预计年发电量3.66万度,采用全额上网模式并入南方电网。</t>
  </si>
  <si>
    <t>潮州市泰阳绿能能源科技有限公司柘林镇海洋社区(张松强）28.98kw分布式光伏发电项目</t>
  </si>
  <si>
    <t>潮州市饶平县柘林镇海洋社区新洋路12号</t>
  </si>
  <si>
    <t>项目建设总装机容量28.98kw分布式光伏发电系统，采用全额上网模式，低压接入电网。购置光伏组件，支架、380v配电箱、逆变器、低压电缆等。项目占用屋顶面积97.25平方米，项目投运后，年新增发电量约3.333万度</t>
  </si>
  <si>
    <t xml:space="preserve"> 潮州市泰阳绿能能源科技有限公司钱东镇西港村(庄惠林）37.8kw分布式光伏发电项目</t>
  </si>
  <si>
    <t>潮州市饶平县钱东镇西港村61号</t>
  </si>
  <si>
    <t>项目建设总装机容量37.8kw分布式光伏发电系统，采用全额上网模式，低压接入电网。购置光伏组件，支架、380v配电箱、逆变器、低压电缆等。项目占用屋顶面积128平方米，项目投运后，年新增发电量约4.347万度</t>
  </si>
  <si>
    <t>潮州市圩泰新能源有限公司饶平县(陈炳坤)49KW屋顶分布式光伏发电项目</t>
  </si>
  <si>
    <t>潮州市饶平县三饶镇在城村路下陈28号之2</t>
  </si>
  <si>
    <t>项目利用潮州市饶平县三饶镇在城村路下陈28号之2(陈炳坤)屋顶建设49KW分布式光伏发电项目,建筑面积130.9平方米,占地面积130.9平方米,电站采用光伏组件、逆变器、光伏并网配电箱、光伏支架、电缆等,预计年发电量5.88万度,采用全额上网模式并入南方电网。</t>
  </si>
  <si>
    <t>潮州市圩泰新能源有限公司饶平县(谢少林)25.4KW屋顶分布式光伏发电项目</t>
  </si>
  <si>
    <t xml:space="preserve"> 潮州市饶平县新丰镇溁西村灰楼丰新巷22号 </t>
  </si>
  <si>
    <t>项目利用潮州市饶平县新丰镇溁西村灰楼丰新巷22号(谢少林)屋顶建设25.4KW分布式光伏发电项目,建筑面积112平方米,占地面积112平方米,电站采用光伏组件、逆变器、光伏并网配电箱、光伏支架、电缆等,预计年发电量3.05万度,采用全额上网模式并入南方电网。</t>
  </si>
  <si>
    <t>潮州市圩泰新能源有限公司饶平县(何淑明)1号70KW屋顶分布式光伏发电项目</t>
  </si>
  <si>
    <t>潮州市饶平县三饶镇南联村鲤鱼墩大庵口工业区1号</t>
  </si>
  <si>
    <t>项目利用潮州市饶平县三饶镇南联村鲤鱼墩大庵口工业区1号(何淑明)屋顶建设70KW分布式光伏发电项目,建筑面积186平方米,占地面积186平方米,电站采用光伏组件、逆变器、光伏并网配电箱、光伏支架、电缆等,预计年发电量8.4万度,采用全额上网模式并入南方电网。</t>
  </si>
  <si>
    <t xml:space="preserve"> 潮州市圩泰新能源有限公司饶平县(何淑明)59.5KW屋顶分布式光伏发电项目</t>
  </si>
  <si>
    <t xml:space="preserve">潮州市饶平县三饶镇南联村鲤鱼墩大庵口工业区  </t>
  </si>
  <si>
    <t>项目利用潮州市饶平县三饶镇南联村鲤鱼墩大庵口工业区(何淑明)屋顶建设59.5KW分布式光伏发电项目,建筑面积186平方米,占地面积186平方米,电站采用光伏组件、逆变器、光伏并网配电箱、光伏支架、电缆等,预计年发电量7.14万度,采用全额上网模式并入南方电网。</t>
  </si>
  <si>
    <t>潮州市圩泰新能源有限公司饶平县(李志霞)24.5KW屋顶分布式光伏发电项目</t>
  </si>
  <si>
    <t>潮州市饶平县饶洋镇石北村滴水磜路北七巷10号</t>
  </si>
  <si>
    <t>项目利用潮州市饶平县饶洋镇石北村滴水磜路北七巷10号(李志霞)屋顶建设24.5KW分布式光伏发电项目,建筑面积82平方米,占地面积82平方米,电站采用光伏组件、逆变器、光伏并网配电箱、光伏支架、电缆等,预计年发电量2.94万度,采用全额上网模式并入南方电网。</t>
  </si>
  <si>
    <t>潮州市圩泰新能源有限公司饶平县(詹上海)31.5KW屋顶分布式光伏发电项目</t>
  </si>
  <si>
    <t>潮州市饶平县饶洋镇赤棠村坑口坎下73号</t>
  </si>
  <si>
    <t>项目利用潮州市饶平县饶洋镇赤棠村坑口坎下73号(詹上海)屋顶建设31.5KW分布式光伏发电项目,建筑面积140平方米,占地面积140平方米,电站采用光伏组件、逆变器、光伏并网配电箱、光伏支架、电缆等,预计年发电量3.78万度,采用全额上网模式并入南方电网。</t>
  </si>
  <si>
    <t>紫金县鼎聚行光伏科技有限公司（张伟波）屋顶建设装机容量26.46千瓦光伏发电项目</t>
  </si>
  <si>
    <t>紫金县鼎聚行光伏科技有限公司</t>
  </si>
  <si>
    <t>潮州市饶平县黄冈镇霞西村汕汾公路霞西路1号</t>
  </si>
  <si>
    <t>计划在广东省潮州市饶平县黄冈镇霞西村汕汾公路霞西路1号（张伟波）的楼顶安装光伏发电系统，容量26.46KW，占用楼顶面积96平方米，建筑面积96平方米。本项目采用全额上网模式，主要由光伏组件、并网逆变器、低压输配电箱、电缆、监控系统等几部分构成；该项目预计年发电量3.15万度点</t>
  </si>
  <si>
    <t>国能江西新能源产业有限公司余干分公司（吴开茂）304.92KW屋顶分布式光伏发电项目</t>
  </si>
  <si>
    <t>我司拟在潮州市饶平县高堂镇前寮村西山工业片区中的吴开茂工厂屋顶建设光伏发电系统，投资主体为国能江西新能源有限公司余干分公司，建筑面积为4519平方米，占地面积4519平方米，装机容量为304.92KW，本项目采用全额上网，主要采用484块630瓦光伏组件，该项目预计年发电量296187.0912kwh</t>
  </si>
  <si>
    <t>潮州饶平供电局220kV蓝屋变电站电动汽车充电基础设施建设工程</t>
  </si>
  <si>
    <t>广东电网有限责任公司潮州饶平供电局</t>
  </si>
  <si>
    <t>1、新建7kW一机一枪交流充电桩共2台，60kW1进4出充电桩配电箱共1台（直流快充，预计一机两枪），总功率为74kW；2、充电桩停车位安装车档共4处；3、配备灭火器箱2套（带干粉灭火器）。</t>
  </si>
  <si>
    <t>潮州市仙女峯茶叶种植基地有限公司茶叶一体化基地建设项目</t>
  </si>
  <si>
    <t>潮州市仙女峯茶叶种植基地有限公司</t>
  </si>
  <si>
    <t>潮州市饶平县饶洋镇山前村大板峯</t>
  </si>
  <si>
    <t>项目占地270000平方米，其中开垦山地种植茶园153000平方米，配套供水系统、水肥一体化系统。建设厂房1000平方米，工人宿舍200平方米，培训基地400平方米，食堂100平方米。代购置茶苗10万株、有机肥2.5吨，配套安装茶叶粗加工设备（晒青机6台、烘干机3台、抽湿机3台、杀青机3台、揉捻机4台、色选机1台）。项目年能耗用量2.5吨标准煤。</t>
  </si>
  <si>
    <t>潮州饶平供电局黄冈镇档案馆停车场充电项目</t>
  </si>
  <si>
    <t>潮州市饶平县黄冈镇龙眼城社区档案馆</t>
  </si>
  <si>
    <t>1、新建7kW一机一枪交流充电桩共3台，60kW1进4出充电桩配电箱共1台（直流快充，预一机一枪），总充电容量为81kW； 2、充电桩停车位安装车档共4处； 3、配备灭火器箱1套（带干粉灭火器）。</t>
  </si>
  <si>
    <t>潮州饶平供电局新丰镇丰联村供电所旁停车场充电站项目</t>
  </si>
  <si>
    <t>潮州市饶平县新丰镇新丰供电所营业厅旁</t>
  </si>
  <si>
    <t>1、新建60kW1进4出充电桩配电箱共1台（直流快充，预一机一枪），总充电容量为60kW；2、充电桩停车位安装车档共1处；3、配备灭火器箱1套（带干粉灭火器）。</t>
  </si>
  <si>
    <t>潮州饶平供电局供电服务中心计量运维及用电检查班电动汽车充电基础设施建设工程</t>
  </si>
  <si>
    <t>潮州市饶平县黄冈镇饶平供电局计量中心停车场</t>
  </si>
  <si>
    <t>1、新建7kW一机一枪交流充电桩共1台，60kW1进4出充电桩配电箱共1台 (直流快充，预一机一枪)，总充电容量为67kW;2、充电桩停车位安装车档共2处；3、配置灭火器箱1套（带干粉灭火器）。</t>
  </si>
  <si>
    <t>潮州饶平供电局柘林镇柘中村居委会停车场充电站项目</t>
  </si>
  <si>
    <t>潮州市饶平县柘林镇柘中村供电所附近</t>
  </si>
  <si>
    <t xml:space="preserve">1、新建7kW一机一枪交流充电桩共1台，充电电容量为7kW。2、充电桩停车位安装车档共1处；3、配备灭火器箱1套（带干粉灭火器）。 </t>
  </si>
  <si>
    <t>潮州饶平供电局柘林镇下岱村居委会停车场充电站项目</t>
  </si>
  <si>
    <t>潮州市饶平县柘林镇下岱村下岱小学旁</t>
  </si>
  <si>
    <t>1、新建7kW一机一枪交流充电桩共1台，60kW1进4出充电桩配电箱共1台（直流快充，预一机两枪），总充电容量为67kW；2、充电桩停车位共35个；3、配备灭火器箱1套（带干粉灭火器）。</t>
  </si>
  <si>
    <t>潮州市圩泰新能源有限公司饶平县(詹钱植)24.5KW屋顶分布式光伏发电项目</t>
  </si>
  <si>
    <t>潮州市饶平县新丰镇大光村横柱东三巷12号</t>
  </si>
  <si>
    <t>项目利用潮州市饶平县新丰镇大光村横柱东三巷12号(詹钱植)屋顶建设24.5KW分布式光伏发电项目,建筑面积86平方米,占地面积86平方米,电站采用光伏组件、逆变器、光伏并网配电箱、光伏支架、电缆等,预计年发电量2.94万度,采用全额上网模式并入南方电网。</t>
  </si>
  <si>
    <t>潮州饶平供电局所城镇人民政府电动汽车充电设施建设工程</t>
  </si>
  <si>
    <t>潮州市饶平县所城镇人民政府西侧</t>
  </si>
  <si>
    <t>1、新建60kW1进4出充电桩配电箱共1台（直流快充，预一机一枪），总充电容量为60kW。2、充电桩停车位安装车档共1处；3、配备灭火器箱1套（带干粉灭火器）。</t>
  </si>
  <si>
    <t>潮州饶平供电局220kV饶平变电站电动汽车充电基础设施建设工程</t>
  </si>
  <si>
    <t>潮州市饶平县钱东镇上浮山赤米山下饶平巡维中心停车场</t>
  </si>
  <si>
    <t>1、新建60kW1进1出充电桩配电箱共1台（直流快充，预一机一枪），7kW一机一枪交流充电桩共2台，总充电容量为74kW；2、充电桩停车位安装车档共1处；3、配备灭火器箱2套（带干粉灭火器）。</t>
  </si>
  <si>
    <t>潮州临港产业转移工业园文胜围片区热网改造</t>
  </si>
  <si>
    <t>潮州市饶平县柘林镇临港产业转移工业园文胜围片区</t>
  </si>
  <si>
    <t>潮州电厂到益海嘉里的一期供热项目已完工，投入供热运行，本项目是从一期有供热管道的尾部接出，在益海嘉里公司围墙外沿能源路穿过马路后分别接至卓科食品公司和正英食品公司，管道总长约1公里，至卓科食品公司管道为DN125,至正英食品公司管道为DN250，母管为DN300，完工后能达到80吨/小时的供热量。</t>
  </si>
  <si>
    <t>佛山市众新映光伏科技有限公司林志川屋顶27.93KW分布式光伏</t>
  </si>
  <si>
    <t>佛山市众新映光伏科技有限公司</t>
  </si>
  <si>
    <t>潮州市饶平县新塘镇新塘赶头洋心四横6号</t>
  </si>
  <si>
    <t>项目拟占用屋顶面积117.6平方米，建设装机规模27.93千瓦的光伏发电项目，项目年均发电量4.47万千瓦时，主要设备设施包括单晶硅光伏组件、逆变器支架电缆、并网箱等。项目采用全额上网模式，产品技术系统安装符合国家和行业现行标准。</t>
  </si>
  <si>
    <t xml:space="preserve"> 潮州市高芯智能科技有限公司工业机械臂制造项目</t>
  </si>
  <si>
    <t>潮州市高芯智能科技有限公司</t>
  </si>
  <si>
    <t xml:space="preserve"> 潮州市饶平县樟溪镇低碳工业区横四路南之一“建潮·科创园”E幢</t>
  </si>
  <si>
    <t>我司计划在樟溪低碳工业区投资建设工业机械臂项目，投资总额约3.5亿元，分三期建设。第一、二期计划租赁建潮·科创园 E 幢厂房约 6000平方米，生产工业机械臂，本项目自有资金进行投资，投资总额约 2亿元，预计年产值3亿元,年均销售收入约3亿元，年可创税约1200万元，解决当地劳动力50-200名。第三期投资1.5亿准备拿地建厂，扩大生产规模。
建筑面积：6202.81 平方米占地面积：1000.0 平方米</t>
  </si>
  <si>
    <t>潮州市圩泰新能源有限公司饶平县(张仲慧)35KW屋顶分布式光伏发电项目</t>
  </si>
  <si>
    <t>潮州市饶平县三饶镇楼园村下楼联队</t>
  </si>
  <si>
    <t>项目利用潮州市饶平县三饶镇楼园村下楼联队(张仲慧)屋顶建设35KW分布式光伏发电项目,建筑面积121平方米,占地面积121平方米,电站采用光伏组件、逆变器、光伏并网配电箱、光伏支架、电缆等,预计年发电量4.2万度,采用全额上网模式并入南方电网。</t>
  </si>
  <si>
    <t>潮州市圩泰新能源有限公司饶平县(张仲慧)50.4KW屋顶分布式光伏发电项目</t>
  </si>
  <si>
    <t>潮州市饶平县三饶镇楼园村丰柏路下楼路段</t>
  </si>
  <si>
    <t>项目利用潮州市饶平县三饶镇楼园村丰柏路下楼路段(张仲慧)屋顶建设50.4KW分布式光伏发电项目,建筑面积130平方米,占地面积130平方米,电站采用光伏组件、逆变器、光伏并网配电箱、光伏支架、电缆等,预计年发电量6.05万度,采用全额上网模式并入南方电网。</t>
  </si>
  <si>
    <t>潮州市圩泰新能源有限公司饶平县(刘远安)70KW屋顶分布式光伏发电项目</t>
  </si>
  <si>
    <t>潮州市饶平县新丰镇洞泉村老圩屋子里9号</t>
  </si>
  <si>
    <t>项目利用潮州市饶平县新丰镇洞泉村老圩屋子里9号(刘远安)屋顶建设70KW分布式光伏发电项目,建筑面积280平方米,占地面积280平方米,电站采用光伏组件、逆变器、光伏并网配电箱、光伏支架、电缆等,预计年发电量8.4万度,采用全额上网模式并入南方电网。</t>
  </si>
  <si>
    <t>潮州市圩泰新能源有限公司饶平县(张炳卢)37.8KW屋顶分布式光伏发电项目</t>
  </si>
  <si>
    <t>潮州市饶平县三饶镇凤岭村龙新小区</t>
  </si>
  <si>
    <t>项目利用潮州市饶平县三饶镇凤岭村龙新小区(张炳卢)屋顶建设37.8KW分布式光伏发电项目,建筑面积168平方米,占地面积168平方米,电站采用光伏组件、逆变器、光伏并网配电箱、光伏支架、电缆等,预计年发电量4.54万度,采用全额上网模式并入南方电网。</t>
  </si>
  <si>
    <t>广东省丹浩兄弟食品有限公司220千瓦分布式光伏发电项目</t>
  </si>
  <si>
    <t>广东省丹浩兄弟食品有限公司</t>
  </si>
  <si>
    <t>潮州市饶平县钱东镇上浮山下洋南面100米</t>
  </si>
  <si>
    <t>在自有房屋天面投资建设220千瓦分布式光伏发电项目，占地面积1500平方米，建筑面积1500平方米，使用单晶硅太阳能组件，配套高效逆变器，光伏支架，自发自用，余电上网的方式接入电网。预计年发电量24万度，总投资额60万元。</t>
  </si>
  <si>
    <t>潮州市圩泰新能源有限公司饶平县(张惠权)38.5KW屋顶分布式光伏发电项目</t>
  </si>
  <si>
    <t>潮州市饶平县三饶镇凤岭村岭新村委旁边</t>
  </si>
  <si>
    <t>项目利用潮州市饶平县三饶镇凤岭村岭新村委旁边(张惠权)屋顶建设38.5KW分布式光伏发电项目,建筑面积175平方米,占地面积175平方米,电站采用光伏组件、逆变器、光伏并网配电箱、光伏支架、电缆等,预计年发电量4.62万度,采用全额上网模式并入南方电网。</t>
  </si>
  <si>
    <t>潮州市圩泰新能源有限公司饶平县(詹振钦)110.6KW屋顶分布式光伏发电项目</t>
  </si>
  <si>
    <t>潮州市饶平县新丰镇溁东村里杨路口3号楼</t>
  </si>
  <si>
    <t>项目利用潮州市饶平县新丰镇溁东村里杨路口3号楼(詹振钦)屋顶建设110.6KW分布式光伏发电项目,建筑面积289平方米,占地面积289平方米,电站采用光伏组件、逆变器、光伏并网配电箱、光伏支架、电缆等,预计年发电量13.27万度,采用全额上网模式并入南方电网。</t>
  </si>
  <si>
    <t>饶平县煌宝充电桩有限公司联饶镇镇区生态文化广场停车场配套充电站建设项目</t>
  </si>
  <si>
    <t>饶平县煌宝充电桩有限公司</t>
  </si>
  <si>
    <t>潮州市饶平县联饶镇镇区生态文化广场停车场</t>
  </si>
  <si>
    <t>饶平县煌宝充电桩有限公司在联饶镇投资的镇区生态文化广场停车场配套充电站建设项目预计建设2个500KW变压器，6台120kw双枪快充，6台7kw慢充，并且规划24个充电时可停放车位，项目分为三期建设，预计总投资150万元，一期投产6台7kw慢充建设于2024年10月底之前上线，其中总的占地面积300平方，建筑面积300平方米，包括后期建设司机休息室以及高低压配套设备等。</t>
  </si>
  <si>
    <t>饶平县饶洋润德源瓷艺厂扩建项目</t>
  </si>
  <si>
    <t>饶平县饶洋润德源瓷艺厂</t>
  </si>
  <si>
    <t>潮州市饶平县饶洋镇杨慈埔村</t>
  </si>
  <si>
    <t>饶平县饶洋润德源瓷艺厂位于广东省潮州市饶平县饶洋镇杨慈埔村，拟新增陶瓷花纸生产工艺，设立花纸印刷机、晒版机等设备，保持现有占地面积及建筑面积不变，扩建项目完成后预计年产日用陶瓷9398件，陶瓷花纸3万张。
建筑面积：1000.0 平方米占地面积：1000.0 平方米</t>
  </si>
  <si>
    <t>潮州市圩泰新能源有限公司饶平县(朱俊科)25.4KW屋顶分布式光伏发电项目</t>
  </si>
  <si>
    <t>潮州市饶平县新塘镇桥头朱新厝围20号</t>
  </si>
  <si>
    <t>项目利用潮州市饶平县新塘镇桥头朱新厝围20号(朱俊科)屋顶建设25.4KW分布式光伏发电项目,建筑面积78平方米,占地面积78平方米,电站采用光伏组件、逆变器、光伏并网配电箱、光伏支架、电缆等,预计年发电量3.05万度,采用全额上网模式并入南方电网。</t>
  </si>
  <si>
    <t>连平县华思新能源有限公司饶平分公司饶平钱东镇林国财33.28KW光伏发电项目</t>
  </si>
  <si>
    <t>潮州市饶平县钱东镇新乡九溪桥溪安一巷2号</t>
  </si>
  <si>
    <t>拟在潮州市饶平县钱东镇林国财房屋屋面建设33.28KW分布式光伏发电系统项目。占地面积约96平方米，项目采用单晶硅光伏组件、逆变器、配电箱和电缆等设备，产品技术及系统安装按国家及南方电网公司相关分布式光伏发电接入技术标准建设。项目采用全额上网模式并入南方电网，预计发年发电量4万度电。</t>
  </si>
  <si>
    <t>饶平县大埕镇红花村新能源汽车充电站项目</t>
  </si>
  <si>
    <t>饶平县大埕镇红花经济联合社</t>
  </si>
  <si>
    <t>潮州市饶平县大埕镇红花村农业综合体停车场</t>
  </si>
  <si>
    <t>饶平县大埕镇红花经济联合社投资在大埕镇的红花村新能源汽车充电站项目，总投资约60万元，预计建设1个500KW变压器，投资建设一台柔性分配充电堆480kw双枪直流设备（一拖八终端）和采用2台7kw单枪交流设备。总功率494kw，总6个充电桩（10条充电枪）并且规划10个充电时可停放车位，占地面积600平方米，建筑面积300平方米，同时配备相关设备包括建设司机休息室以及高低压配套设备和雨棚等。</t>
  </si>
  <si>
    <t>连平县华思新能源有限公司饶平分公司饶平钱东镇林玉芬51.2KW光伏发电项目</t>
  </si>
  <si>
    <t>潮州市饶平县钱东镇峙头村饶平乐聚鱼鲜食品开发有限公司(X085西300米)</t>
  </si>
  <si>
    <t>拟在潮州市饶平县钱东镇林玉芬房屋屋面建设51.2KW分布式光伏发电系统项目。占地面积约240平方米，项目采用单晶硅光伏组件、逆变器、配电箱和电缆等设备，产品技术及系统安装按国家及南方电网公司相关分布式光伏发电接入技术标准建设。项目采用全额上网模式并入南方电网，预计发年发电量6.1万度电。</t>
  </si>
  <si>
    <t>连平县华思新能源有限公司饶平分公司饶平钱东镇黄元德31.36KW光伏发电项目</t>
  </si>
  <si>
    <t>潮州市饶平县钱东镇仙洲村堤东七横18号</t>
  </si>
  <si>
    <t>拟在潮州市饶平县钱东镇黄元德房屋屋面建设31.36KW分布式光伏发电系统项目。占地面积约91平方米，项目采用单晶硅光伏组件、逆变器、配电箱和电缆等设备，产品技术及系统安装按国家及南方电网公司相关分布式光伏发电接入技术标准建设。项目采用全额上网模式并入南方电网，预计发年发电量3.8万度电。</t>
  </si>
  <si>
    <t>河源沛光光伏发电有限公司黄永建屋顶57.60kW分布式光伏项目</t>
  </si>
  <si>
    <t>河源沛光光伏发电有限公司</t>
  </si>
  <si>
    <t>潮州市饶平县三饶镇南联村鲤鱼墩</t>
  </si>
  <si>
    <t>项目占用屋顶面积300平方米，计划建设容量57.60kw，依托屋顶进行分布式光伏组件、支架、逆变器等产品组成光伏发电系统，采用全额上网模式，建成后预计发电量5.8万度/年；光伏组件最高点离铺设平面的高度2.8米，(具有特殊楼梯间的居民楼，在楼梯间上铺设的分布式光伏发电项目最高点不高于屋顶屋面4米)；产品技术及系统安装符合行业标准。</t>
  </si>
  <si>
    <t>汇智（北京）能源有限公司汕头市分公司沈漫琛25.56KW屋顶分布式光伏发电项目</t>
  </si>
  <si>
    <t>潮州市饶平县钱东镇沈厝二片后头</t>
  </si>
  <si>
    <t>计划在广东省潮州市饶平县钱东镇沈厝二片后头沈漫琛的楼顶安装光伏发电系统，容量25.56KW，占用楼顶面积105平方米，本项目采用全额上网模式，主要由光伏组件、并网逆变器、低压输配电箱、电缆、监控系统等几部分构成；预计总投资10.22万元，该项目预计年发电量3.07万kwh。</t>
  </si>
  <si>
    <t>连平县华思新能源有限公司饶平分公司饶平高堂镇吴木春48KW光伏发电项目</t>
  </si>
  <si>
    <t>拟在潮州市饶平县高堂镇吴木春房屋屋面建设48KW分布式光伏发电系统项目。占地面积约105.56平方米，项目采用单晶硅光伏组件、逆变器、配电箱和电缆等设备，产品技术及系统安装按国家及南方电网公司相关分布式光伏发电接入技术标准建设。项目采用全额上网模式并入南方电网，预计发年发电量5.8万度电。</t>
  </si>
  <si>
    <t>河源沛光光伏发电有限公司张钊浪屋顶49.28kW分布式光伏项目</t>
  </si>
  <si>
    <t>潮州市饶平县新丰镇丰联社区坑头洋4号</t>
  </si>
  <si>
    <t>项目占用屋顶面积300平方米，计划建设容量49.28kW，依托屋顶进行分布式光伏组件、支架、逆变器等产品组成光伏发电系统，采用全额上网模式，建成后预计发电量4.9万度/年；光伏组件最高点离铺设平面的高度2.8米，(具有特殊楼梯间的居民楼，在楼梯间上铺设的分布式光伏发电项目最高点不高于屋顶屋面4米)；产品技术及系统安装符合行业标准。</t>
  </si>
  <si>
    <t xml:space="preserve"> 金旺玩具糖果车间扩建项目</t>
  </si>
  <si>
    <t>潮州市饶平县高堂镇高铁产业园西北部</t>
  </si>
  <si>
    <t>广东金旺玩具糖果有限公司位于饶平县高堂镇高铁产业园西北部，企业考虑远期发展，决定新增糖果制品的生产，在一期厂房2楼新增一条糖果制品生产线，3~4楼设置包装车间，1楼为成品仓库，5楼为原料仓库，设计年产3000吨糖果制品。项目总投资500万元，其中环保投资为50万元。
建筑面积：9600.0 平方米占地面积：1920.0 平方米</t>
  </si>
  <si>
    <t>佛山市众新映光伏科技有限公司林国荣屋顶19.95KW分布式光伏项目</t>
  </si>
  <si>
    <t>潮州市饶平县新塘镇新楼村楼后四围16号</t>
  </si>
  <si>
    <t>我司与用户林国荣签订房屋租赁协议，项目拟占用建筑面积(建设用地)84平方米，占地面积(含光伏场区)84平方米，建设装机规模19.95千瓦的光伏发电项目，项目年均发电量3.192万千瓦时，主要设备设施包括单晶硅光伏组件、逆变器支架电缆、并网箱等。项目采用全额上网模式，产品技术系统安装符合国家和行业现行标准。</t>
  </si>
  <si>
    <t>饶平县6个公共停车场和县城区市政主要道路智慧停车泊位经营权项目</t>
  </si>
  <si>
    <t>潮州市饶平县县城及饶平县6个公共停车场。    </t>
  </si>
  <si>
    <r>
      <rPr>
        <sz val="10.5"/>
        <color rgb="FF000000"/>
        <rFont val="宋体"/>
        <charset val="134"/>
      </rPr>
      <t>拟对饶平县运动场地下停车场和饶平站站前广场停车场新增设备设施进行采购安装，对其他</t>
    </r>
    <r>
      <rPr>
        <sz val="10.5"/>
        <color rgb="FF000000"/>
        <rFont val="Arial"/>
        <charset val="134"/>
      </rPr>
      <t>4</t>
    </r>
    <r>
      <rPr>
        <sz val="10.5"/>
        <color rgb="FF000000"/>
        <rFont val="宋体"/>
        <charset val="134"/>
      </rPr>
      <t>个公共停车场部分设备设施进行更新，并一同联网接入县城智慧停车系统，同时对场内部分停车场进行进一步修缮改造。并在每个公共停车场设置</t>
    </r>
    <r>
      <rPr>
        <sz val="10.5"/>
        <color rgb="FF000000"/>
        <rFont val="Arial"/>
        <charset val="134"/>
      </rPr>
      <t>1</t>
    </r>
    <r>
      <rPr>
        <sz val="10.5"/>
        <color rgb="FF000000"/>
        <rFont val="宋体"/>
        <charset val="134"/>
      </rPr>
      <t>块大屏电子广告牌（总共</t>
    </r>
    <r>
      <rPr>
        <sz val="10.5"/>
        <color rgb="FF000000"/>
        <rFont val="Arial"/>
        <charset val="134"/>
      </rPr>
      <t>6</t>
    </r>
    <r>
      <rPr>
        <sz val="10.5"/>
        <color rgb="FF000000"/>
        <rFont val="宋体"/>
        <charset val="134"/>
      </rPr>
      <t>块）。</t>
    </r>
  </si>
  <si>
    <r>
      <rPr>
        <sz val="10.5"/>
        <color rgb="FF000000"/>
        <rFont val="Arial"/>
        <charset val="134"/>
      </rPr>
      <t> </t>
    </r>
    <r>
      <rPr>
        <sz val="10.5"/>
        <color rgb="FF000000"/>
        <rFont val="Arial"/>
        <charset val="134"/>
      </rPr>
      <t>26961.13</t>
    </r>
    <r>
      <rPr>
        <sz val="10.5"/>
        <color rgb="FF000000"/>
        <rFont val="Arial"/>
        <charset val="134"/>
      </rPr>
      <t> </t>
    </r>
  </si>
  <si>
    <t>佛山市众新映光伏科技有限公司洪海葵屋顶18.62KW分布式光伏项目</t>
  </si>
  <si>
    <t>潮州市饶平县钱东镇上浮山村洪厝围49号</t>
  </si>
  <si>
    <t>我司与用户洪海葵签订房屋租赁协议，项目拟建筑面积(建设用地)78.4平方米，占地面积(含光伏场区)78.4平方米 ，建设装机规模18.62千瓦的光伏发电项目，项目年均发电量2.98万千瓦时，主要设备设施包括单晶硅光伏组件、逆变器支架电缆、并网箱等。项目采用全额上网模式，产品技术系统安装符合国家和行业现行标准。</t>
  </si>
  <si>
    <t>汇智（北京）能源有限公司汕头市分公司陈建浩22.225kW分布式光伏项目</t>
  </si>
  <si>
    <t>潮州市饶平县钱东镇新乡村八坵三巷1号</t>
  </si>
  <si>
    <t>本项目拟在 潮州市饶平县钱东镇新乡村八坵三巷1号陈建浩自建房屋顶建设分布式光伏发电项目，拟占用屋顶面积123平方米。本项目主要包括单晶硅光伏组件625W30块，20kW逆变器1台，支架，电缆，配电柜等，总装机容量22.225kw，项目建成后预计年发电量2.2225万千瓦时，采用“全额上网”模式，产品技术及系统安装符合国家和相关行业标准。</t>
  </si>
  <si>
    <t>紫金县鼎聚行光伏科技有限公司（沈晓英）41.58千瓦屋顶分布式光伏</t>
  </si>
  <si>
    <t>潮州市饶平县钱东镇沈厝宫前南路西六横1号</t>
  </si>
  <si>
    <t>我司与沈晓英签订楼顶租赁合同，在广东省潮州市饶平县钱东镇沈厝宫前南路西六横1号沈晓英房屋屋顶建设分布式光伏发电，工程规划装机规模容量为41.58kW, 项目安装面积1000平方米，占地面积1000平方米。本项目采用66块630w单晶硅光伏组件、逆变器、光伏并网箱、光伏支架、电缆等。预计年发电量48500度。以纯租赁全额上网开发模式，所有安装设备均符合国家标准认证。</t>
  </si>
  <si>
    <t>潮州市圩泰新能源有限公司饶平县(詹永桂)20.32KW屋顶分布式光伏发电项目</t>
  </si>
  <si>
    <t>潮州市饶平县三饶镇在城村塘畔詹11号之1</t>
  </si>
  <si>
    <t>项目利用潮州市饶平县三饶镇在城村塘畔詹11号之1(詹永桂)屋顶建设20.32KW分布式光伏发电项目,建筑面积85.1平方米,占地面积85.1平方米,电站采用光伏组件、逆变器、光伏并网配电箱、光伏支架、电缆等,预计年发电量2.44万度,采用全额上网模式并入南方电网。</t>
  </si>
  <si>
    <t>佛山市众新映光伏科技有限公司康田彪屋顶33.915KW分布式光伏</t>
  </si>
  <si>
    <t>潮州市饶平县钱东镇仙洲村排沟一巷4之1号</t>
  </si>
  <si>
    <t>我司与用户康田彪签订屋顶租赁协议，项目拟占用建筑面积142.8平方米，占地面积142.8平方米，建设装机规模33.915千瓦的光伏发电项目，项目年均发电量5.4264万千瓦时，主要设备设施包括单晶硅光伏组件、逆变器支架电缆、并网箱等。项目采用全额上网模式，产品技术系统安装符合国家和行业现行标准。</t>
  </si>
  <si>
    <t>广东华电饶平县诚生纸业发展有限公司 1.02204MW分布式光伏发电项目</t>
  </si>
  <si>
    <t>潮州市饶平县汫洲镇港西路燕仔山西侧</t>
  </si>
  <si>
    <t>本项目拟利用诚生纸业有限公司屋顶7200平方米建设分布式光伏发电系统，光伏场区选用680W单晶硅组件1503块，光伏组件进行串联，接入逆变器，后进入 0.38kV 并网柜。光伏所发电量由厂区就近消纳，光伏剩余发电量通过厂区 0.38kV 进线送至公共电网消纳。总安装容量1.02204MW，年平均发电量为110.47万KWh。</t>
  </si>
  <si>
    <t>粤立充新能源集中式快速充电站项目</t>
  </si>
  <si>
    <t>粤立充新能源（潮州）有限公司</t>
  </si>
  <si>
    <t>潮州市饶平县钱东镇紫云村大坡顶</t>
  </si>
  <si>
    <t>项目占地约6735平方米,建设一个集中式快速充电站。包含35个车位，2台智能调度群充系统（其中1台功率2000Kw共17枪，1台2000Kw共18枪）总共35条充电枪（单枪最大功率240Kw），总功率4000Kw,并配套相关消防设备。</t>
  </si>
  <si>
    <t>饶平县北部部分美丽圩镇基础设施公益项目</t>
  </si>
  <si>
    <t>饶平县饶洋旺镇建设发展有限公司</t>
  </si>
  <si>
    <t>潮州市饶平县饶洋镇大埔背村</t>
  </si>
  <si>
    <t>对饶秀线大埔背路口至龙兴路段、盘石楼路口至三乐屋路段、饶洋镇圩镇客厅、埔坪村至上饶中学砂土路进行升级改造，主要包括道路黑底化改造、三线整治、店招拆除并统一制作、加装路灯等以及其他配套设施建设。</t>
  </si>
  <si>
    <t>饶平县建设好“东大门”国道G228线汾水关至碧岗及进港大道路段沿线风貌提升项目</t>
  </si>
  <si>
    <t>潮州市饶平县黄冈镇、所城镇、柘林镇   </t>
  </si>
  <si>
    <t>项目路线全长14.753公里（含支线），主要工作内容：道路绿化修剪补植、房屋风貌整治提升、沿线路肩、中分带、节点打造、景观提升。</t>
  </si>
  <si>
    <t>1860.00</t>
  </si>
  <si>
    <t>饶平县建设好广东“东大门”提升工程饶平县“三高一铁”沿线村庄提升项目</t>
  </si>
  <si>
    <t>潮州市饶平县联饶、高堂、钱东、东山、浮山、浮滨、樟溪、汤溪、新塘、三饶、新丰镇    </t>
  </si>
  <si>
    <t>主要对沈海高速、甬莞高速、大潮高速和厦深铁路等三条高速公路及一条铁路沿线村庄风貌进行提升改造，主要内容为房屋外立面改造。共计房屋提升约392栋。</t>
  </si>
  <si>
    <r>
      <rPr>
        <sz val="11"/>
        <rFont val="宋体"/>
        <charset val="134"/>
        <scheme val="major"/>
      </rPr>
      <t> </t>
    </r>
    <r>
      <rPr>
        <sz val="10.5"/>
        <color rgb="FF000000"/>
        <rFont val="Arial"/>
        <charset val="134"/>
      </rPr>
      <t>1218.87</t>
    </r>
  </si>
  <si>
    <t>饶平县建设好广东“东大门”提升工程饶平县国道G355上饶镇沿线风貌提升项目</t>
  </si>
  <si>
    <t>潮州市饶平县上饶镇国道G355沿线    </t>
  </si>
  <si>
    <t>在国道G355沿线上饶镇路段新建树脂瓦檐口及店招11618.84㎡；赤膊房墙面粉刷83031.55㎡；新增空调百叶2022.83㎡；外墙清洗1542.11㎡；彩钢棚立面喷漆2551.72㎡；沿街绿化提升1110m。</t>
  </si>
  <si>
    <t>饶平县建设好广东“东大门”提升工程饶平县国道G355饶洋镇沿线风貌提升项目</t>
  </si>
  <si>
    <t>潮州市饶平县饶洋镇国道G355沿线    </t>
  </si>
  <si>
    <t>在国道G355沿线饶洋镇路段新建树脂瓦檐口及店招13305㎡；赤膊房墙面粉刷29410㎡；新增空调百叶868㎡；外墙清洗1850.25㎡；彩钢棚立面喷漆2490㎡；沿街绿化提升690m。</t>
  </si>
  <si>
    <r>
      <rPr>
        <sz val="11"/>
        <rFont val="宋体"/>
        <charset val="134"/>
        <scheme val="major"/>
      </rPr>
      <t>967.36</t>
    </r>
    <r>
      <rPr>
        <sz val="10.5"/>
        <color rgb="FF000000"/>
        <rFont val="Arial"/>
        <charset val="134"/>
      </rPr>
      <t> </t>
    </r>
  </si>
  <si>
    <t>饶平县建设好广东“东大门”提升工程饶平县国道G355新丰镇沿线风貌提升项目</t>
  </si>
  <si>
    <t>潮州市饶平县新丰镇国道G355沿线    </t>
  </si>
  <si>
    <t>在国道G355沿线新丰镇路段新建树脂瓦檐口及店招9644.5㎡；赤膊房墙面粉刷20113㎡；新增空调百叶692㎡；外墙清洗2789.25㎡；彩钢棚立面喷漆2022㎡；沿街绿化提升690m。</t>
  </si>
  <si>
    <r>
      <rPr>
        <sz val="11"/>
        <rFont val="宋体"/>
        <charset val="134"/>
        <scheme val="major"/>
      </rPr>
      <t> </t>
    </r>
    <r>
      <rPr>
        <sz val="10.5"/>
        <color rgb="FF000000"/>
        <rFont val="Arial"/>
        <charset val="134"/>
      </rPr>
      <t>759.96</t>
    </r>
    <r>
      <rPr>
        <sz val="10.5"/>
        <color rgb="FF000000"/>
        <rFont val="Arial"/>
        <charset val="134"/>
      </rPr>
      <t> </t>
    </r>
  </si>
  <si>
    <t>饶平县建设好广东“东大门”提升工程饶平县国道G355三饶镇沿线风貌提升项目</t>
  </si>
  <si>
    <t>潮州市饶平县三饶镇国道G355沿线    </t>
  </si>
  <si>
    <t>在国道G355沿线三饶镇路段新建树脂瓦檐口及店招6883.51㎡；赤膊房墙面粉刷78558.93㎡；新增空调百叶3949.2㎡；外墙清洗8676.75㎡；彩钢棚立面喷漆10660.92㎡；沿街绿化提升1338m。</t>
  </si>
  <si>
    <r>
      <rPr>
        <sz val="11"/>
        <rFont val="宋体"/>
        <charset val="134"/>
        <scheme val="major"/>
      </rPr>
      <t> </t>
    </r>
    <r>
      <rPr>
        <sz val="10.5"/>
        <color rgb="FF000000"/>
        <rFont val="Arial"/>
        <charset val="134"/>
      </rPr>
      <t>1183.55 </t>
    </r>
  </si>
  <si>
    <t>饶平县建设好广东“东大门”提升工程饶平县国道G355新塘镇沿线风貌提升项目</t>
  </si>
  <si>
    <t>潮州市饶平县新塘镇国道G355沿线    </t>
  </si>
  <si>
    <t>在国道G355沿线新塘镇路段新建树脂瓦檐口及店招5358.78㎡；赤膊房墙面粉刷53142.17㎡；新增空调百叶545.63㎡；外墙清洗2245.39㎡；彩钢棚立面喷漆4466.31㎡；沿街绿化提升552m。</t>
  </si>
  <si>
    <r>
      <rPr>
        <sz val="11"/>
        <rFont val="宋体"/>
        <charset val="134"/>
        <scheme val="major"/>
      </rPr>
      <t> </t>
    </r>
    <r>
      <rPr>
        <sz val="10.5"/>
        <color rgb="FF000000"/>
        <rFont val="Arial"/>
        <charset val="134"/>
      </rPr>
      <t>667.63</t>
    </r>
    <r>
      <rPr>
        <sz val="10.5"/>
        <color rgb="FF000000"/>
        <rFont val="Arial"/>
        <charset val="134"/>
      </rPr>
      <t> </t>
    </r>
  </si>
  <si>
    <t>饶平县建设好“东大门”G228线碧岗至九溪桥路段沿线风貌提升项目</t>
  </si>
  <si>
    <t>潮州市饶平县钱东镇、黄冈镇    </t>
  </si>
  <si>
    <t>项目路线全长约20.5公里，道路绿化修剪补植、建筑风貌整治、沿线路肩、中分带、节点打造、景观提升。</t>
  </si>
  <si>
    <t>饶平县建设好“东大门”厦深铁路饶平高铁站站前广场和站前路沿线风貌提升项目</t>
  </si>
  <si>
    <t>潮州市饶平县高堂镇、钱东镇   </t>
  </si>
  <si>
    <t>项目线路全长约3.6公里（含站前广场），主要工作内容：沿线两侧路肩、中分带及干渠两侧绿化提升，配套完善广场雨棚、埕面铺装等。</t>
  </si>
  <si>
    <t>饶平县县城周边基础设施及风貌提升项目</t>
  </si>
  <si>
    <r>
      <rPr>
        <sz val="11"/>
        <rFont val="宋体"/>
        <charset val="134"/>
        <scheme val="major"/>
      </rPr>
      <t>潮州市饶平县黄冈、所城、柘林镇</t>
    </r>
    <r>
      <rPr>
        <sz val="10.5"/>
        <color rgb="FF000000"/>
        <rFont val="Arial"/>
        <charset val="134"/>
      </rPr>
      <t xml:space="preserve">    </t>
    </r>
  </si>
  <si>
    <t>对上林步上路两侧农房风貌进行管控，同时对周边环境进行提升；对黄冈、所城、柘林三镇农房村居房屋外立面油漆涂装，提升沿线农房风貌；对沿河南北路起点黄冈大桥，终点凤江大桥全长1.42公里，沿街店招规整、沿街阳蓬改造、建筑天际线、部分外立面提升、绿化提升、灯光照明。</t>
  </si>
  <si>
    <r>
      <rPr>
        <sz val="10.5"/>
        <color rgb="FF000000"/>
        <rFont val="Arial"/>
        <charset val="134"/>
      </rPr>
      <t> </t>
    </r>
    <r>
      <rPr>
        <sz val="10.5"/>
        <color rgb="FF000000"/>
        <rFont val="Arial"/>
        <charset val="134"/>
      </rPr>
      <t>1264.21</t>
    </r>
  </si>
  <si>
    <t>饶平县潮州市观茗茶业有限公司办公楼建设项目</t>
  </si>
  <si>
    <t>潮州市观茗茶业有限公司</t>
  </si>
  <si>
    <t xml:space="preserve">潮州市饶平县新塘镇新塘村朱村国道南侧（新塘村村民委员会斜对面） </t>
  </si>
  <si>
    <t>建筑占地面积约350平方4层建筑、300平米门前停车坪。建筑面积1400平方米，包括内饰装修，外立面装潢，建筑内设施铺设等工程。</t>
  </si>
  <si>
    <t>河源沛光光伏发电有限公司（黄汉绪）51.84kW屋顶分布式光伏发电项目</t>
  </si>
  <si>
    <t>潮州市饶平县三饶镇南联村鲤鱼敦</t>
  </si>
  <si>
    <t xml:space="preserve">拟在三饶镇南联村黄汉绪51.84KW房屋屋顶建设光伏发电站，占用屋顶总面积约有230平方米，采用光伏组件、逆变器等配件，以纯租赁、全额上网模式开发，预计年发电量57.024千瓦时。 </t>
  </si>
  <si>
    <t>潮州市圩泰新能源有限公司饶平县邱火建40.6kW分布式光伏发电项目</t>
  </si>
  <si>
    <t>潮州市饶平县饶洋镇陈坑村下黄下圩头148号</t>
  </si>
  <si>
    <t>项目利用潮州市饶平县饶洋镇陈坑村下黄下圩头148号（邱火建)屋顶建设40.6kW分布式光伏发电项目,建筑面积180平方米,占地面积180平方米,电站采用光伏组件、逆变器、光伏并网配电箱、光伏支架、电缆等,预计年发电量5.2万度,采用全额上网模式并入南方电网。</t>
  </si>
  <si>
    <t>潮州市圩泰新能源有限公司饶平县余桂林37.8kW分布式光伏发电项目</t>
  </si>
  <si>
    <t>潮州市饶平县联饶镇赤岭村大头伯路一横4号</t>
  </si>
  <si>
    <t>项目利用潮州市饶平县联饶镇赤岭村大头伯路一横4号（余桂林)屋顶建设37.8kW分布式光伏发电项目,建筑面积52平方米,占地面积52平方米,电站采用光伏组件、逆变器、光伏并网配电箱、光伏支架、电缆等,预计年发电量4.8万度,采用全额上网模式并入南方电网。</t>
  </si>
  <si>
    <t>河源沛光光伏发电有限公司（黄汉绪）122.88kW屋顶分布式光伏发电项目</t>
  </si>
  <si>
    <t>潮州市饶平县三饶镇南联村鲤鱼墩（仓储）</t>
  </si>
  <si>
    <t>拟在三饶镇南联村黄汉绪122.88KW房屋屋顶建设光伏发电站，占用屋顶总面积约有540平方米，采用光伏组件、逆变器等配件，以纯租赁、全额上网模式开发，预计年发电量135.168千瓦时。  &amp;nbsp;&amp;#10;</t>
  </si>
  <si>
    <t>佛山市众新映光伏科技有限公司黄跃浩屋顶23.94KW分布式光伏</t>
  </si>
  <si>
    <t>潮州市饶平县钱东镇钱塘村大池西5号</t>
  </si>
  <si>
    <t>我司与用户黄跃浩签订屋顶租赁协议，项目拟占用建筑面积(建设用地)96平方米，占地面积(含光伏场区)96平方米，建设装机规模23.94千瓦的光伏发电项目，项目年均发电量3.8304万千瓦时，主要设备设施包括单晶硅光伏组件、逆变器支架电缆、并网箱等。项目采用全额上网模式，产品技术系统安装符合国家和行业现行标准。</t>
  </si>
  <si>
    <t>2024/11/07/项目变更2024.11.12变更项目名称，装机容量</t>
  </si>
  <si>
    <t>饶平县钱东镇新鸿海鲜城新能源汽车充电站建设项目</t>
  </si>
  <si>
    <t>饶平县新鸿新能源科技有限公司</t>
  </si>
  <si>
    <t>潮州市饶平县钱东镇新乡九溪桥脚新鸿海鲜城配套停车场</t>
  </si>
  <si>
    <t>饶平县新鸿新能源科技有限公司投资在饶平县钱东镇新乡九溪桥脚新鸿海鲜城配套停车场的新能源汽车充电站项目，总投资约150万元，预计建设1个800KW变压器，投资建设一台柔性分配充电堆480kw双枪直流设备（一拖八终端）和采用5台7kw单枪交流设备。总功率515kw，总9个充电桩（13条充电枪）并且规划13个充电时可停放车位，建筑面积300平方米，占地面积600平方米，同时配备相关设备包括建设司机休息室以及高低压配套设备和雨棚等。</t>
  </si>
  <si>
    <t>潮州嘉靖新能源有限公司（谢卫国）29.4KW分布式屋顶光伏发电项目</t>
  </si>
  <si>
    <t>潮州嘉靖新能源有限公司</t>
  </si>
  <si>
    <t>潮州市饶平县新丰镇溁西村灰楼溁新路 58 号</t>
  </si>
  <si>
    <t>本项目租用谢卫国屋顶，安装29.4kw 分布式光伏发电系统，安装面积约120平方米，安装年后均发电量38220千瓦。采用全额上网模式。</t>
  </si>
  <si>
    <t>潮州市圩泰新能源有限公司饶平县(黄炳花)21KW屋顶分布式光伏发电项目</t>
  </si>
  <si>
    <t>潮州市饶平县汤溪镇溪头村新村</t>
  </si>
  <si>
    <t>项目利用潮州市饶平县汤溪镇溪头村新村(黄炳花)屋顶建设21KW分布式光伏发电项目,建筑面积35平方米,占地面积35平方米,电站采用光伏组件、逆变器、光伏并网配电箱、光伏支架、电缆等,预计年发电量2.52万度,采用全额上网模式并入南方电网。</t>
  </si>
  <si>
    <t>潮州市圩泰新能源有限公司饶平县(张楚钦)122.5KW屋顶分布式光伏发电项目</t>
  </si>
  <si>
    <t>潮州市饶平县三饶镇凤岭村溪畔</t>
  </si>
  <si>
    <t>项目利用潮州市饶平县三饶镇凤岭村溪畔(张楚钦)屋顶建设122.5KW分布式光伏发电项目,建筑面积285平方米,占地面积285平方米,电站采用光伏组件、逆变器、光伏并网配电箱、光伏支架、电缆等,预计年发电量14.7万度,采用全额上网模式并入南方电网。</t>
  </si>
  <si>
    <t>潮州市圩泰新能源有限公司饶平县(黄锡龙)25.4KW屋顶分布式光伏发电项目</t>
  </si>
  <si>
    <t>潮州市饶平县新塘镇乌洋村小学路13号</t>
  </si>
  <si>
    <t>项目利用潮州市饶平县新塘镇乌洋村小学路13号(黄锡龙)屋顶建设24.5KW分布式光伏发电项目,建筑面积52平方米,占地面积52平方米,电站采用光伏组件、逆变器、光伏并网配电箱、光伏支架、电缆等,预计年发电量2.94万度,采用全额上网模式并入南方电网。</t>
  </si>
  <si>
    <t>潮州市圩泰新能源有限公司饶平县(黄文快)29.21KW屋顶分布式光伏发电项目</t>
  </si>
  <si>
    <t>潮州市饶平县新塘镇南淳村庵埔北六巷1号</t>
  </si>
  <si>
    <t>项目利用潮州市饶平县新塘镇南淳村庵埔北六巷1号(黄文快)屋顶建设29.21KW分布式光伏发电项目,建筑面积91平方米,占地面积91平方米,电站采用光伏组件、逆变器、光伏并网配电箱、光伏支架、电缆等,预计年发电量3.51万度,采用全额上网模式并入南方电网。</t>
  </si>
  <si>
    <t>潮州市圩泰新能源有限公司饶平县刘小会31.5kW分布式光伏发电项目</t>
  </si>
  <si>
    <t xml:space="preserve">潮州市饶平县新丰镇新光社区居委会溪坝工业园路南五巷3号 </t>
  </si>
  <si>
    <t>项目利用潮州市饶平县新丰镇新光社区居委会溪坝工业园路南五巷3号（刘小会)屋顶建设31.5kW分布式光伏发电项目,建筑面积140平方米,占地面积140平方米,电站采用光伏组件、逆变器、光伏并网配电箱、光伏支架、电缆等,预计年发电量4万度,采用全额上网模式并入南方电网。</t>
  </si>
  <si>
    <t>潮州市泰阳绿能能源科技有限公司钱东镇西港村(庄浩昂）13.86kw分布式光伏发电项目</t>
  </si>
  <si>
    <t>潮州市饶平县钱东镇西港村西新西一巷44号</t>
  </si>
  <si>
    <t>项目建设总装机容量13.86kw分布式光伏发电系统，采用全额上网模式，低压接入电网。购置光伏组件，支架、380v配电箱、逆变器、低压电缆等。项目占用屋顶面积51平方米，项目投运后，年新增发电量约1.594万度</t>
  </si>
  <si>
    <t>潮州市泰阳绿能能源科技有限公司钱东镇西港村(庄伟磷）15.12kw分布式光伏发电项目</t>
  </si>
  <si>
    <t>潮州市饶平县钱东镇西港村西新三横59号</t>
  </si>
  <si>
    <t>项目建设总装机容量15.12kw分布式光伏发电系统，采用全额上网模式，低压接入电网。购置光伏组件，支架、380v配电箱、逆变器、低压电缆等。项目占用屋顶面积57平方米，项目投运后，年新增发电量约1.739万度</t>
  </si>
  <si>
    <t>潮州市泰阳绿能能源科技有限公司钱东镇西港村(庄嘉荣）30.87kw分布式光伏发电项目</t>
  </si>
  <si>
    <t>潮州市饶平县钱东镇西港村西新三横61号</t>
  </si>
  <si>
    <t>项目建设总装机容量30.87kw分布式光伏发电系统，采用全额上网模式，低压接入电网。购置光伏组件，支架、380v配电箱、逆变器、低压电缆等。项目占用屋顶面积58平方米，项目投运后，年新增发电量约3.55万度</t>
  </si>
  <si>
    <t>潮州市聚广新能源科技有限公司（吴开茂2号）312.32KW分布式光伏发电项目</t>
  </si>
  <si>
    <t>潮州市聚广新能源科技有限公司</t>
  </si>
  <si>
    <t>潮州市饶平县高堂镇前寮村西山工业片区-2</t>
  </si>
  <si>
    <t>计划在潮州市饶平县高堂镇前寮村西山工业片区-2吴开茂的楼顶安装光伏发电系统，采用488块640瓦光伏组件，容量312.32kW，占用楼顶面积2019平方米。本项目采用全额上网模式，主要由光伏组件，并网逆变器，低压输配电箱，电缆，监控系统等几部分构成。预计总投资140万元。</t>
  </si>
  <si>
    <t>潮州市聚广新能源科技有限公司（吴开茂1号）399.36KW分布式光伏发电项目</t>
  </si>
  <si>
    <t>潮州市饶平县高堂镇前寮村西山工业片区-1</t>
  </si>
  <si>
    <t>计划在潮州市饶平县高堂镇前寮村西山工业片区-1吴开茂的楼顶安装光伏发电系统，采用624块640瓦光伏组件，容量399.36kW，占用楼顶面积2500平方米。本项目采用全额上网模式，主要由光伏组件，并网逆变器，低压输配电箱，电缆，监控系统等几部分构成。预计总投资180万元。</t>
  </si>
  <si>
    <t>连平县华思新能源有限公司饶平分公司饶平钱东镇陈持祥16.64KW光伏发电项目</t>
  </si>
  <si>
    <t>潮州市饶平县钱东镇新乡村八坵内五巷3号</t>
  </si>
  <si>
    <t>拟在潮州市饶平县钱东镇陈持祥房屋屋面建设16.64KW分布式光伏发电系统项目。占地面积约74平方米，项目采用单晶硅光伏组件、逆变器、配电箱和电缆等设备，产品技术及系统安装按国家及南方电网公司相关分布式光伏发电接入技术标准建设。项目采用全额上网模式并入南方电网，预计发年发电量1.99万度电。</t>
  </si>
  <si>
    <t>2024/11/12/2024.12.2项目放弃建设</t>
  </si>
  <si>
    <t>潮州嘉靖新能源有限公司林玉芬屋顶建设装机容量53.9千瓦光伏发电项目</t>
  </si>
  <si>
    <t>潮州市饶平县钱东镇峙头村沟北</t>
  </si>
  <si>
    <t>该项目利用林玉芬屋顶建设53.9KW分布式光伏发电站，建筑面积240平方米，占地面积240平方米，主要购置安装光伏组件、并网逆变器、支架、低压输配电箱监控系统等配套设施等，预计年发电量5.8万度/年。我司与户主已签订相关合同，本项目采用全额上网模式。</t>
  </si>
  <si>
    <t>潮州嘉靖新能源有限公司张伟波屋顶建设装机容量25.2千瓦光伏发电项目</t>
  </si>
  <si>
    <t>潮州市饶平县黄冈镇汕汾公路霞西路段北侧</t>
  </si>
  <si>
    <t>该项目利用张伟波屋顶建设25.2KW分布式光伏发电站，建筑面积96平方米，占地面积96平方米，主要购置安装光伏组件、并网逆变器、支架、低压输配电箱监控系统等配套设施等，预计年发电量2.7万度/年。我司与户主已签订相关合同，本项目采用全额上网模式。</t>
  </si>
  <si>
    <t>潮州市泰阳绿能能源科技有限公司钱东镇西港村(庄泽兴）11.34kw分布式光伏发电项目</t>
  </si>
  <si>
    <t>潮州市饶平县钱东镇西港村西新八横42号</t>
  </si>
  <si>
    <t>项目建设总装机容量11.34kw分布式光伏发电系统，采用全额上网模式，低压接入电网。购置光伏组件，支架、380v配电箱、逆变器、低压电缆等。项目占用屋顶面积49平方米，项目投运后，年新增发电量约1.304万度</t>
  </si>
  <si>
    <t>2024-11-12/2024.12.5项目放弃建设</t>
  </si>
  <si>
    <t>潮州市泰阳绿能能源科技有限公司钱东镇西港村(庄少鹏）22.68kw分布式光伏发电项目</t>
  </si>
  <si>
    <t>潮州市饶平县钱东镇西港村西新八横41号</t>
  </si>
  <si>
    <t>项目建设总装机容量22.68kw分布式光伏发电系统，采用全额上网模式，低压接入电网。购置光伏组件，支架、380v配电箱、逆变器、低压电缆等。项目占用屋顶面积95平方米，项目投运后，年新增发电量约2.608万度</t>
  </si>
  <si>
    <t>潮州饶平供电局柘林镇文化广场电动汽车充电站项目</t>
  </si>
  <si>
    <t>潮州市饶平县柘林镇镇政府文化广场西侧停车场</t>
  </si>
  <si>
    <t>1、新建7kW一机一枪交流充电桩2台、60kW一体式一机一枪直流充电桩3台，总共5台。2、新建1进6出充电桩配电箱共1台。3、充电桩停车位安装车档共5套。3、配备灭火器箱5套（带干粉灭火器）。</t>
  </si>
  <si>
    <t>潮州嘉靖新能源有限公司林旭斌屋顶建设装机容量31.5千瓦光伏发电项目</t>
  </si>
  <si>
    <t>潮州市饶平县黄冈镇猪哥溪地段</t>
  </si>
  <si>
    <t>该项目利用林旭斌屋顶建设31.5KW分布式光伏发电站，建筑面积160平方米，占地面积160平方米，主要购置安装光伏组件、并网逆变器、支架、低压输配电箱监控系统等配套设施等，预计年发电量3.4万度/年，采用“全额上网”并入电网，我司与户主已签订相关合同.</t>
  </si>
  <si>
    <t>中国石油天然气股份有限公司广东潮州销售分公司潮州安顺停车场充电站项目</t>
  </si>
  <si>
    <t>中国石油天然气股份有限公司广东潮州销售分公司</t>
  </si>
  <si>
    <t>潮州市饶平县黄冈镇上林步上路屠宰场</t>
  </si>
  <si>
    <t>设600KW充电主机1台，配备直流双枪快充桩6台，共计12个车位。5kg手提式磷酸铵盐干粉灭火器4台，MS/T6手提式水基型灭火器2台，MST60推车式水基型灭火器1台。充电桩施建筑面积为12×1㎡=12㎡。</t>
  </si>
  <si>
    <t>潮州市泰阳绿能能源科技有限公司90.09KW分布式光伏发电项目（陈文海屋顶）</t>
  </si>
  <si>
    <t>潮州市饶平县新圩镇长彬村团结路80号</t>
  </si>
  <si>
    <t>项目拟占用屋顶面积390平方米，建设总装机规模90.09KW的光伏发电项目。主要设备设施包括单晶硅光伏组件，逆变器支架电缆、并网箱等。项目采用全额上网模式，产品技术系统安装符合国家和行业现行标准。</t>
  </si>
  <si>
    <t>汇智（北京）能源有限公司汕头市分公司饶平县沈晓英41.91KW屋顶分布式光伏发电项目</t>
  </si>
  <si>
    <t>计划在广东省潮州市饶平县钱东镇沈厝宫前南路西六横1号沈晓英屋顶安装光伏发电系统，安装容量为41.91KW，占地面积约1000.0平方米。建筑面积为1000.0平方米，本项目采用全额上网的低压并网设计方案，主要由光伏组件，并网逆变器，低压输配电箱，监控系统等构成，该项目预计年平均发电量为4.57万KW。</t>
  </si>
  <si>
    <t>饶平县钱东镇沈厝村（原五支部小停车场）新能源汽车充电站项目</t>
  </si>
  <si>
    <t>饶平县勇正充电桩有限公司</t>
  </si>
  <si>
    <t>潮州市饶平县钱东镇沈厝村原五支部小停车场</t>
  </si>
  <si>
    <t>饶平县勇正充电桩有限公司投资在饶平县钱东镇沈厝村（原五支部小停车场）新能源汽车充电站项目，总投资约30万元，投资建设一台柔性分配充电堆120kw双枪直流设备（一拖二终端）和采用5台7kw单枪交流设备。总功率155kw，总6个充电桩（7条充电枪）并且规划7个充电时可停放车位，建筑面积200平方米，占地面积300平方米，同时配备相关设备包括建设司机休息室以及低压配套设备和配备消防设施等。</t>
  </si>
  <si>
    <t>饶平县钱东镇沈厝村（沈厝村委会办公楼前）新能源汽车充电站项目</t>
  </si>
  <si>
    <t>潮州市饶平县钱东镇沈厝村委会办公楼前</t>
  </si>
  <si>
    <t>饶平县勇正充电桩有限公司投资在饶平县钱东镇沈厝村（沈厝村委会办公楼前）新能源汽车充电站项目，总投资约30万元，投资建设一台柔性分配充电堆120kw双枪直流设备（一拖二终端）和采用5台7kw单枪交流设备。总功率155kw，总6个充电桩（7条充电枪）并且规划7个充电时可停放车位，建筑面积200平方米，占地面积300平方米，同时配备相关设备包括建设司机休息室以及低压配套设备和配备消防设施等</t>
  </si>
  <si>
    <t>饶平县钱东镇沈厝村（原老村委会停车场）新能源汽车充电站项目</t>
  </si>
  <si>
    <t>潮州市饶平县钱东镇沈厝村原老村委会停车场</t>
  </si>
  <si>
    <t>饶平县勇正充电桩有限公司投资在饶平县钱东镇沈厝村（原老村委会停车场）新能源汽车充电站项目，总投资约30万元，投资建设一台柔性分配充电堆120kw双枪直流设备（一拖二终端）和采用5台7kw单枪交流设备。总功率155kw，总6个充电桩（7条充电枪）并且规划7个充电时可停放车位，建筑面积200平方米，占地面积300平方米，同时配备相关设备包括建设司机休息室以及低压配套设备和配备消防设施等</t>
  </si>
  <si>
    <t>饶平县钱东镇沈厝村（京东电子厂大道）新能源汽车充电站项目</t>
  </si>
  <si>
    <t>潮州市饶平县钱东镇沈厝村京东电子厂大道停车场</t>
  </si>
  <si>
    <t>饶平县勇正充电桩有限公司投资在饶平县钱东镇沈厝村（京东电子厂大道停车场）新能源汽车充电站项目，总投资约30万元，投资建设一台柔性分配充电堆120kw双枪直流设备（一拖二终端）和采用5台7kw单枪交流设备。总功率155kw，总6个充电桩（7条充电枪）并且规划7个充电时可停放车位，建筑面积200平方米，占地面积300平方米，同时配备相关设备包括建设司机休息室以及低压配套设备和配备消防设施等。</t>
  </si>
  <si>
    <t>饶平县钱东镇沈厝村（沈厝文化公园配套停车场）新能源汽车充电站项目</t>
  </si>
  <si>
    <t>潮州市饶平县钱东镇沈厝文化公园配套停车场</t>
  </si>
  <si>
    <t>饶平县勇正充电桩有限公司投资在饶平县钱东镇沈厝村（沈厝文化公园配套停车场）新能源汽车充电站项目，总投资约30万元，投资建设一台柔性分配充电堆120kw双枪直流设备（一拖二终端）和采用5台7kw单枪交流设备。总功率155kw，总6个充电桩（7条充电枪）并且规划7个充电时可停放车位，建筑面积200平方米，占地面积300平方米，同时配备相关设备包括建设司机休息室以及低压配套设备和配备消防设施等</t>
  </si>
  <si>
    <t>饶平县高铁（高堂）产业园水族机电及宠物用品电商城（一期）屋顶分布式光伏发电项目</t>
  </si>
  <si>
    <t>潮州市饶平县高堂镇饶平高铁产业园西北部A03-07-03地块</t>
  </si>
  <si>
    <t>计划在饶平县高铁(高堂)产业园水族机电及宠物用品电商城(一期)屋顶建设1277.16kW分布式光伏发电项目，总投资475.19万元，项目屋顶建设面积约16000平方米，光伏建设内面积约7600平方米，采用自发自用余电上网模式并入电网。</t>
  </si>
  <si>
    <t>饶平县兴旺汽车充电站建设项目</t>
  </si>
  <si>
    <t>饶平县兴旺汽车充电站（个体工商户）</t>
  </si>
  <si>
    <t>潮州市饶平县三饶镇南新村南新工业区2号之一</t>
  </si>
  <si>
    <t>该项目预计建设4个240Kw双枪直流充电桩设备,总功率960Kw,总4个充电桩(8条充电枪)并且规划8个充电时可停放车位同时配备相关消防设施等.</t>
  </si>
  <si>
    <t>潮州嘉靖新能源有限公司（詹欣就）25.9kw分布式光伏发电项目</t>
  </si>
  <si>
    <t>潮州市饶平县饶洋镇溪背楼溪新四巷 16 号</t>
  </si>
  <si>
    <t>本项目租用詹欣就屋顶，安装25.9kw 分布式光伏发电系统，安装面积约100平方米，安装年后均发电量33670千瓦。采用全额上网模式。</t>
  </si>
  <si>
    <t>潮州市竣安爆破工程有限公司乌洞民爆物品储存库项目</t>
  </si>
  <si>
    <t>潮州市竣安爆破工程有限公司</t>
  </si>
  <si>
    <t>潮州市饶平县钱东镇钱东镇乌洞村</t>
  </si>
  <si>
    <t>项目规划总用地面积4500平方米，总建筑面积2900平方米，主要建设民爆物品储存库。</t>
  </si>
  <si>
    <t>汇智（北京）能源有限公司汕头市分公司黄炳丰19.05KW屋顶分布式光伏发电项目</t>
  </si>
  <si>
    <t>潮州市饶平县钱东镇紫云村公路下</t>
  </si>
  <si>
    <t>计划在广东省潮州市饶平县钱东镇紫云村公路下黄炳丰的楼顶安装光伏发电系统，容量19.05KW，占用楼顶面积91平方米，本项目采用全额上网模式，主要由光伏组件、并网逆变器、低压输配电箱、电缆、监控系统等几部分构成；预计总投资7.62万元，该项目预计年发电量2.29万kwh。</t>
  </si>
  <si>
    <t>潮州市圩泰新能源有限公司饶平县(张钊浪)152.4KW屋顶分布式光伏发电项目</t>
  </si>
  <si>
    <t>潮州市饶平县新丰镇丰联社区坑头洋3号</t>
  </si>
  <si>
    <t>项目利用饶平县新丰镇丰联社区坑头洋3号(张钊浪)屋顶建设152.4KW分布式光伏发电项目,建筑面积1110平方米,占地面积1110平方米,电站采用光伏组件、逆变器、光伏并网配电箱、光伏支架、电缆等,预计年发电量18.29万度,采用全额上网模式并入南方电网。</t>
  </si>
  <si>
    <t>潮州市圩泰新能源有限公司饶平县朱得明22.86kW分布式光伏发电项目</t>
  </si>
  <si>
    <t>潮州市饶平县新塘镇新塘村桥头朱老厝围26号</t>
  </si>
  <si>
    <t>项目利用潮州市饶平县新塘镇新塘村桥头朱老厝围26号（朱得明）屋顶建设22.86kW分布式光伏发电项目，建筑面积50平方米，占地面积50平方米，电站采用光伏组件、逆变器、光伏并网配电箱、光伏支架、电缆等,预计年发电量2.9万度,采用全额上网模式并入南方电网。</t>
  </si>
  <si>
    <t>广东健源匠心食品有限公司扩建项目</t>
  </si>
  <si>
    <t>广东健源匠心食品有限公司位于饶平县汫洲镇山家管区浪上片南区。现由于市场变动，公司对减少现有速冻鱼生产规模，增加烤鳗生产能力，新增休闲食品、罐头类食品生产线，新建1栋3层仓库，调整各建筑指标。扩建项目完成后，年产速冻鱼3000吨，年产烤鳗鱼100吨，年产休闲食品60吨，罐头类食品60吨。</t>
  </si>
  <si>
    <t>广东裕通永磁科技有限公司2.33MW分布式光伏发电项目</t>
  </si>
  <si>
    <t>广东裕通永磁科技有限公司</t>
  </si>
  <si>
    <t>潮州市饶平县联饶镇联饶工业区</t>
  </si>
  <si>
    <t>本项目计划在广东省潮州市饶平县联饶镇联饶工业区广东裕通永磁科技有限公司厂房屋顶装设2.33MW分布式光伏发电系统，采用自发自用，余电上网模式接入电网。购置630Wp等光伏组件设备合计容量2.33MW，主要由热镀锌钢支架、配电柜、汇流箱、逆变器、电缆等组成。项目占用屋顶面积约15090平方米，建筑面积约15090平方米，项目投运后，年新增发电量约302.90万度，共5389块板。</t>
  </si>
  <si>
    <r>
      <rPr>
        <sz val="11"/>
        <rFont val="宋体"/>
        <charset val="134"/>
        <scheme val="major"/>
      </rPr>
      <t>2024-11-20/</t>
    </r>
    <r>
      <rPr>
        <sz val="11"/>
        <color rgb="FFFF0000"/>
        <rFont val="宋体"/>
        <charset val="134"/>
      </rPr>
      <t>2024.11.25项目变更投资</t>
    </r>
  </si>
  <si>
    <t>潮州市圩泰新能源有限公司饶平县张钊浪116.84KW分布式光伏发电项目</t>
  </si>
  <si>
    <t>潮州市饶平县新丰镇丰联社区坑头洋2号</t>
  </si>
  <si>
    <t>项目利用饶平县新丰镇丰联社区张钊浪屋顶建设116.84KW分布式光伏发电项目, 建筑面积990平方米,占地面积990平方米,电站采用光伏组件、逆变器、光伏并网配电箱、光伏支架、电缆等,预计年发电量14.02万度,采用全额上网模式并入南方电网。</t>
  </si>
  <si>
    <t>潮州越荣光伏科技有限公司饶平汤溪镇洪雪娟31.36kw光伏发电项目</t>
  </si>
  <si>
    <t>潮州市饶平县汤溪镇乐岛村楼前巷1号</t>
  </si>
  <si>
    <t>拟在潮州市饶平县汤溪镇洪雪娟房屋屋面建设31.36KW分布式光伏发电系统项目。占地面积约159平方米，项目采用单晶硅光伏组件、逆变器、配电箱和电缆等设备，产品技术及系统安装按国家及南方电网公司相关分布式光伏发电接入技术标准建设。项目采用全额上网模式并入南方电网，预计发年发电量3.76万度电。</t>
  </si>
  <si>
    <t>潮州越荣光伏科技有限公司饶平汤溪镇洪昌林30.72kw光伏发电项目</t>
  </si>
  <si>
    <t>潮州市饶平县汤溪镇乐岛村大丘田一巷6号</t>
  </si>
  <si>
    <t>拟在潮州市饶平县汤溪镇洪昌林房屋屋面建设30.72KW分布式光伏发电系统项目。占地面积约68.4平方米，项目采用单晶硅光伏组件、逆变器、配电箱和电缆等设备，产品技术及系统安装按国家及南方电网公司相关分布式光伏发电接入技术标准建设。项目采用全额上网模式并入南方电网，预计发年发电量8.2万度电。</t>
  </si>
  <si>
    <t>潮州市泰阳绿能能源科技有限公司20.16KW分布式光伏发电项目（黄朱鑫屋顶）</t>
  </si>
  <si>
    <t>潮州市饶平县新圩镇潘段村寨仔埕一巷7号</t>
  </si>
  <si>
    <t>项目拟占用屋顶面积80平方米，建设总装机规模20.16 KW的光伏发电项目。主要设备设施包括单晶硅光伏组件，逆变器支架电缆、并网箱等。项目采用全额上网模式，产品技术系统安装符合国家和行业现行标准。</t>
  </si>
  <si>
    <t>潮州市泰阳绿能能源科技有限公司124.74KW分布式光伏发电项目(黄朱鑫屋顶）</t>
  </si>
  <si>
    <t>潮州市饶平县新圩镇豪光村后桥1号</t>
  </si>
  <si>
    <t>项目拟占用屋顶面积550平方米，建设总装机规模124.74KW的光伏发电项目。主要设备设施包括单晶硅光伏组件，逆变器支架电缆、并网箱等。项目采用全额上网模式，产品技术系统安装符合国家和行业现行标准。</t>
  </si>
  <si>
    <t>关于饶平县2025年第五批居民户用分布式光伏发电项目备案的复函</t>
  </si>
  <si>
    <t>洪安章潮州市饶平县钱东镇上浮山南门路东；蔡良英广东省潮州市饶平县钱东镇下浮山村（五脚岑水利所路东）</t>
  </si>
  <si>
    <t>洪安章居民户用分布式光伏发电项目新建36块单片功率为615W共22.14kW的太阳能阵列；蔡良英居民户用分布式光伏发电项目新建48块单片功率为635W共30.48kW的太阳能阵列</t>
  </si>
  <si>
    <t>潮州市圩泰新能源有限公司饶平县黄晓全27.3KW分布式光伏发电项目</t>
  </si>
  <si>
    <t>潮州市饶平县三饶镇溪东村东山埔路东新四巷4号</t>
  </si>
  <si>
    <t>项目利用潮州市饶平县三饶镇溪东村东山埔路东新四巷4号黄晓全屋顶建设27.3KW分布式光伏发电项目, 建筑面积120平方米,占地面积120平方米,电站采用光伏组件、逆变器、光伏并网配电箱、光伏支架、电缆等,预计年发电量3.28万度,采用全额上网模式并入南方电网。</t>
  </si>
  <si>
    <t>潮州市圩泰新能源有限公司饶平县黄培生13.335KW分布式光伏发电项目</t>
  </si>
  <si>
    <t>潮州市饶平县三饶镇南新村西平路520号</t>
  </si>
  <si>
    <t>项目利用潮州市饶平县三饶镇南新村西平路520号黄培生屋顶建设13.335KW分布式光伏发电项目, 建筑面积70平方米,占地面积70平方米,电站采用光伏组件、逆变器、光伏并网配电箱、光伏支架、电缆等,预计年发电量1.6万度,采用全额上网模式并入南方电网。</t>
  </si>
  <si>
    <t>潮州市圩泰新能源有限公司饶平县朱顺华63KW分布式光伏发电项目</t>
  </si>
  <si>
    <t>潮州市饶平县新塘镇新塘村竹宅桥头朱宫前洋16号</t>
  </si>
  <si>
    <t>项目利用潮州市饶平县新塘镇新塘村竹宅桥头朱宫前洋16号朱顺华屋顶建设63KW分布式光伏发电项目, 建筑面积195平方米,占地面积195平方米,电站采用光伏组件、逆变器、光伏并网配电箱、光伏支架、电缆等,预计年发电量7.56万度,采用全额上网模式并入南方电网。</t>
  </si>
  <si>
    <t>潮州市圩泰新能源有限公司饶平县冼兰友21KW分布式光伏发电项目</t>
  </si>
  <si>
    <t>潮州市饶平县新塘镇新塘村古敦新厝一横8号</t>
  </si>
  <si>
    <t>项目利用饶平县新塘镇新塘村古敦新厝一横8号冼兰友屋顶建设21KW分布式光伏发电项目, 建筑面积86平方米,占地面积86平方米,电站采用光伏组件、逆变器、光伏并网配电箱、光伏支架、电缆等,预计年发电量2.52万度,采用全额上网模式并入南方电网。</t>
  </si>
  <si>
    <t>潮州市圩泰新能源有限公司饶平县邱俊豪34.3KW分布式光伏发电项目</t>
  </si>
  <si>
    <t>潮州市饶平县三饶镇在城村南恒园一横2号</t>
  </si>
  <si>
    <t>项目利用潮州市饶平县三饶镇在城村南恒园一横2号邱俊豪屋顶建设34.3KW分布式光伏发电项目, 建筑面积150平方米,占地面积150平方米,电站采用光伏组件、逆变器、光伏并网配电箱、光伏支架、电缆等,预计年发电量4.12万度,采用全额上网模式并入南方电网。</t>
  </si>
  <si>
    <t>潮州市圩泰新能源有限公司饶平县杨剑林22.86KW分布式光伏发电项目</t>
  </si>
  <si>
    <t>潮州市饶平县浮滨镇欧阳山村云岭凤岭楼围</t>
  </si>
  <si>
    <t>项目利用潮州市饶平县浮滨镇欧阳山村云岭凤岭楼围杨剑林屋顶建设22.86KW分布式光伏发电项目, 建筑面积108平方米,占地面积108平方米,电站采用光伏组件、逆变器、光伏并网配电箱、光伏支架、电缆等,预计年发电量2.74万度,采用全额上网模式并入南方电网。</t>
  </si>
  <si>
    <t>潮州市圩泰新能源有限公司饶平县吴朝婷159.6KW分布式光伏发电项目</t>
  </si>
  <si>
    <t>潮州市饶平县三饶镇田饶村355国道边</t>
  </si>
  <si>
    <t>项目利用潮州市饶平县三饶镇田饶村355国道边吴朝婷屋顶建设159.6KW分布式光伏发电项目, 建筑面积710平方米,占地面积710平方米,电站采用光伏组件、逆变器、光伏并网配电箱、光伏支架、电缆等,预计年发电量19.15万度,采用全额上网模式并入南方电网。</t>
  </si>
  <si>
    <t>郑玩欢网箱养殖场</t>
  </si>
  <si>
    <t>郑玩欢(个人项目)</t>
  </si>
  <si>
    <t>潮州市饶平县柘林湾浮屿东侧</t>
  </si>
  <si>
    <t>基地位于饶平县柘林湾浮屿东侧，占地173514平方米，计划新建60米周长重力式深水网箱80口。</t>
  </si>
  <si>
    <t>郑志锋网箱养殖A1场</t>
  </si>
  <si>
    <t>郑志锋(个人项目)</t>
  </si>
  <si>
    <t>潮州市饶平县柘林湾浮屿南侧</t>
  </si>
  <si>
    <t>基地位于饶平县柘林湾浮屿南侧，占地124868平方米，计划新建60米周长重力式深水网箱60口。</t>
  </si>
  <si>
    <t>潮州市饶平县黄冈镇唐商花园小区电动汽车充电站建设项目</t>
  </si>
  <si>
    <t>潮州市饶平县黄冈镇沿河南路唐商花园小区停车场</t>
  </si>
  <si>
    <t>1、新建60kW1进4出充电桩配电箱共1台（直流快充，预一机一枪），总功率为60kW；2、充电桩停车位安装车档共1处；3、配备灭火器箱1套（带干粉灭火器）。              </t>
  </si>
  <si>
    <t>潮州市圩泰新能源有限公司饶平县林书琴100.8kW分布式光伏发电项目</t>
  </si>
  <si>
    <t>潮州市饶平县汤溪镇妈宫山村</t>
  </si>
  <si>
    <t>项目利用潮州市饶平县汤溪镇妈宫山村林书琴屋顶建设100.8kW分布式光伏发电项目, 建筑面积450平方米,占地面积450平方米,电站采用光伏组件、逆变器、光伏并网配电箱、光伏支架、电缆等,预计年发电量12.1万度,采用全额上网模式并入南方电网。</t>
  </si>
  <si>
    <t>潮州市圩泰新能源有限公司饶平县黄瑞安147kW分布式光伏发电项目</t>
  </si>
  <si>
    <t>潮州市饶平县新塘镇新楼村后埔山1号</t>
  </si>
  <si>
    <t>项目利用潮州市饶平县新塘镇新楼村后埔山1号黄瑞安屋顶建设147kW分布式光伏发电项目, 建筑面积1208平方米,占地面积1208平方米,电站采用光伏组件、逆变器、光伏并网配电箱、光伏支架、电缆等,预计年发电量17.64万度,采用全额上网模式并入南方电网。</t>
  </si>
  <si>
    <t>潮州市速源新能源有限公司充电站项目(二期）</t>
  </si>
  <si>
    <t>潮州市速源新能源有限公司</t>
  </si>
  <si>
    <t>潮州市饶平县钱东镇仙洲村新洲大道北762号</t>
  </si>
  <si>
    <t>本项目规划建设一套（配套4个直流双枪充电终端）总功率480KW的直流充电堆，同时规划8个停车位，并配套相关消防设备。</t>
  </si>
  <si>
    <t>潮州市圩泰新能源有限公司饶平县刘杰鑫33.6KW分布式光伏发电项目</t>
  </si>
  <si>
    <t>潮州市饶平县联饶镇群力灰厝三巷1号</t>
  </si>
  <si>
    <t>项目利用潮州市饶平县联饶镇群力灰厝三巷1号刘杰鑫屋顶建设33.6KW分布式光伏发电项目, 建筑面积114平方米,占地面积114平方米,电站采用光伏组件、逆变器、光伏并网配电箱、光伏支架、电缆等,预计年发电量4.03万度,采用全额上网模式并入南方电网。</t>
  </si>
  <si>
    <t>2024-12-03</t>
  </si>
  <si>
    <t>潮州市圩泰新能源有限公司饶平县黄学尧106.4KW分布式光伏发电项目</t>
  </si>
  <si>
    <t>潮州市饶平县三饶镇南新村西门埔</t>
  </si>
  <si>
    <t>项目利用潮州市饶平县三饶镇南新村西门埔黄学尧屋顶建设106.4KW分布式光伏发电项目, 建筑面积470平方米,占地面积470平方米,电站采用光伏组件、逆变器、光伏并网配电箱、光伏支架、电缆等,预计年发电量12.77万度,采用全额上网模式并入南方电网。</t>
  </si>
  <si>
    <t>潮州市圩泰新能源有限公司饶平县黄碧钗154KW分布式光伏发电项目</t>
  </si>
  <si>
    <t>潮州市饶平县三饶镇南联村大庵口鲤鱼墩2号</t>
  </si>
  <si>
    <t>项目利用潮州市饶平县三饶镇南联村大庵口鲤鱼墩2号黄碧钗屋顶建设154KW分布式光伏发电项目, 建筑面积768平方米,占地面积768平方米,电站采用光伏组件、逆变器、光伏并网配电箱、光伏支架、电缆等,预计年发电量18.48万度,采用全额上网模式并入南方电网。</t>
  </si>
  <si>
    <t>龙门县华思新能源有限公司普宁分公司饶平钱东镇陈持祥16.64KW光伏发电项目</t>
  </si>
  <si>
    <t>龙门县华思新能源有限公司普宁分公司</t>
  </si>
  <si>
    <t>拟在潮州市饶平县钱东镇陈持祥房屋屋面建设16.64KW分布式光伏发电系统项目。占地面积约76平方米，项目采用单晶硅光伏组件、逆变器、配电箱和电缆等设备，产品技术及系统安装按国家及南方电网公司相关分布式光伏发电接入技术标准建设。项目采用全额上网模式并入南方电网，预计发年发电量2万度电。</t>
  </si>
  <si>
    <t>潮州市圩泰新能源有限公司饶平县(吴朝婷)77kW屋顶分布式光伏发电项目</t>
  </si>
  <si>
    <t>潮州市饶平县三饶镇新楼村乌桃园</t>
  </si>
  <si>
    <t>项目利用潮州市饶平县三饶镇新楼村乌桃园（吴朝婷)屋顶建设77kW分布式光伏发电项目,建筑面积240平方米,占地面积240平方米,电站采用光伏组件、逆变器、光伏并网配电箱、光伏支架、电缆等,预计年发电量9.8万度,采用全额上网模式并入南方电网。</t>
  </si>
  <si>
    <t>潮州市圩泰新能源有限公司饶平县(詹丽娜)23.1kW屋顶分布式光伏发电项目</t>
  </si>
  <si>
    <t>潮州市饶平县新丰镇丰联居委会埔仔尾南五巷12号</t>
  </si>
  <si>
    <t>项目利用潮州市饶平县新丰镇丰联居委会埔仔尾南五巷12号（詹丽娜)屋顶建设23.1kW分布式光伏发电项目,建筑面积105平方米,占地面积105平方米,电站采用光伏组件、逆变器、光伏并网配电箱、光伏支架、电缆等,预计年发电量3万度,采用全额上网模式并入南方电网。</t>
  </si>
  <si>
    <t>潮州市圩泰新能源有限公司饶平县(张景阳)35kW屋顶分布式光伏发电项目</t>
  </si>
  <si>
    <t>潮州市饶平县三饶镇南联村南山张新厝四排6号</t>
  </si>
  <si>
    <t>项目利用潮州市饶平县三饶镇南联村南山张新厝四排6号（张景阳)屋顶建设35kW分布式光伏发电项目,建筑面积155平方米,占地面积155平方米,电站采用光伏组件、逆变器、光伏并网配电箱、光伏支架、电缆等,预计年发电量4.5万度,采用全额上网模式并入南方电网。</t>
  </si>
  <si>
    <t>龙门县华思新能源有限公司普宁分公司饶平钱东镇陈耿秀57.33KW光伏发电项目</t>
  </si>
  <si>
    <t>潮州市饶平县钱东镇仙洲村更楼外吴厝五巷一号</t>
  </si>
  <si>
    <t>拟在潮州市饶平县钱东镇陈耿秀房屋屋面建设57.33KW分布式光伏发电系统项目。占地面积约210平方米，项目采用单晶硅光伏组件、逆变器、配电箱和电缆等设备，产品技术及系统安装按国家及南方电网公司相关分布式光伏发电接入技术标准建设。项目采用全额上网模式并入南方电网，预计发年发电量6.88万度电。</t>
  </si>
  <si>
    <t>2024-12-04</t>
  </si>
  <si>
    <t>龙门县华思新能源有限公司普宁分公司饶平钱东镇林国财33.28KW光伏发电项目</t>
  </si>
  <si>
    <t>潮州市饶平县钱东镇新乡村九溪桥溪安一巷2号</t>
  </si>
  <si>
    <t>佛山市众新映光伏科技有限公司陈亚陇屋顶27.93KW分布式光伏</t>
  </si>
  <si>
    <t>潮州市饶平县钱东镇新乡村北山顶厝巷3号</t>
  </si>
  <si>
    <t>我司与用户陈亚陇签订屋顶租赁协议，项目拟占用建筑面积(建设用地)108平方米，占地面积(含光伏场区)108平方米，建设装机规模27.93千瓦的光伏发电项目，项目年均发电量4.47万千瓦时，主要设备设施包括单晶硅光伏组件、逆变器支架电缆、并网箱等。项目采用全额上网模式，产品技术系统安装符合国家和行业现行标准。</t>
  </si>
  <si>
    <t>饶平县绿鲍水产养殖有限公司渔业网箱养殖及筏式养殖建设项目</t>
  </si>
  <si>
    <t>饶平县绿鲍水产养殖有限公司</t>
  </si>
  <si>
    <t>潮州市饶平县大埕镇龙屿东北侧海域  广东饶平潮州港经济开发区</t>
  </si>
  <si>
    <t>项目规划用地面积约240亩，投入96个网箱及网箱工作平台1个。</t>
  </si>
  <si>
    <t>潮州市圩泰新能源有限公司饶平县（曾百浪）23.1kW分布式光伏发电项目</t>
  </si>
  <si>
    <t>潮州市饶平县建饶镇锡坑村新屋9号</t>
  </si>
  <si>
    <t>项目利用潮州市饶平县建饶镇锡坑村新屋9号（曾百浪)屋顶建设23.1kW分布式光伏发电项目,建筑面积106平方米,占地面积106平方米,电站采用光伏组件、逆变器、光伏并网配电箱、光伏支架、电缆等,预计年发电量3万度,采用全额上网模式并入南方电网。</t>
  </si>
  <si>
    <t>2024-12-05</t>
  </si>
  <si>
    <t>潮州越荣光伏科技有限公司饶平钱东镇黄新元40.96kw光伏发电项目</t>
  </si>
  <si>
    <t>潮州市饶平县钱东镇新乡村北山古井巷8号</t>
  </si>
  <si>
    <t>拟在潮州市饶平县钱东镇黄新元房屋屋面建设40.96KW分布式光伏发电系统项目。占地面积约143平方米，项目采用单晶硅光伏组件、逆变器、配电箱和电缆等设备，产品技术及系统安装按国家及南方电网公司相关分布式光伏发电接入技术标准建设。项目采用全额上网模式并入南方电网，预计发年发电量4.9万度电。</t>
  </si>
  <si>
    <t>龙门县华思新能源有限公司普宁分公司饶平高堂镇谢贞华58.59KW光伏发电项目</t>
  </si>
  <si>
    <t>拟在潮州市饶平县高堂镇谢贞华房屋屋面建设58.59KW分布式光伏发电系统项目。占地面积约105.56平方米，项目采用单晶硅光伏组件、逆变器、配电箱和电缆等设备，产品技术及系统安装按国家及南方电网公司相关分布式光伏发电接入技术标准建设。项目采用全额上网模式并入南方电网，预计发年发电量7万度电。</t>
  </si>
  <si>
    <t>广东富诚新能源科技有限公司（钱东车站）26.25kw分布式光伏发电项目</t>
  </si>
  <si>
    <t>潮州市饶平县钱东镇钱东车站前公共停车场</t>
  </si>
  <si>
    <t>该工程为广东富诚新能源科技有限公司26.25千瓦分布式光伏发电项目，项目峰值总功率26.25KWp, 在屋面顶部固定安装光伏组件，采用低压并网方式，自发自用，余电上网，系统采用单晶硅光伏组件，投入42片单片功率为625WP共26.25kW的单晶硅光伏组件，预计全年发电量为3.15万KWh。预计建筑面积120平方米，占地面积130平方米。</t>
  </si>
  <si>
    <t>2024-12-06</t>
  </si>
  <si>
    <t>汫洲镇交通运输服务站改建项目</t>
  </si>
  <si>
    <t>饶平县汫洲汽车客运站</t>
  </si>
  <si>
    <t xml:space="preserve">潮州市饶平县汫洲镇汫新路与东环路交界    </t>
  </si>
  <si>
    <t>汫洲镇交通运输服务站：物流存储仓库，物流分拔中心，办公场所，货物装卸场，车辆维修站等建成汫洲镇物流枢纽，建筑面积：200.0 平方米，占地面积：1800.0 平方米。</t>
  </si>
  <si>
    <t>饶平县和睦农业生态乐园农旅项目</t>
  </si>
  <si>
    <t>饶平县和睦农业生态乐园</t>
  </si>
  <si>
    <t xml:space="preserve">潮州市饶平县黄冈镇里和睦村后洋惠窑1-3号 </t>
  </si>
  <si>
    <t>建设规模：项目占地约20亩，建筑面积约1700平方米。主要：涵盖农业生产区（优化养殖，果蔬种植，亲子农耕等），旅游服务区，亲子游乐区（添设施、办活动、设施教育基地）、生态景观区（维护果林、打造池塘景观等）。建筑面积：1700.0 平方米占地面积：13320.0 平方米</t>
  </si>
  <si>
    <t>潮州市饶平县新圩镇人大普法广场公共停车场电动汽车充电站项目</t>
  </si>
  <si>
    <t>潮州市饶平县新圩镇人大普法广场公共停车场</t>
  </si>
  <si>
    <t>1、新建60kW一体式一机一枪直流充电桩1台；7kW一机一枪交流充电桩1台；共两台。2、新建1进6出充电桩配电箱共1台。3、充电桩停车位安装车档共2套。4、配备灭火器箱2套（带干粉灭火器）。</t>
  </si>
  <si>
    <t>2024-12-07</t>
  </si>
  <si>
    <t>潮州市饶平县浮滨镇黄正村公共停车场电动汽车充电站项目</t>
  </si>
  <si>
    <t>潮州市饶平县浮滨镇黄正村公共停车场</t>
  </si>
  <si>
    <t>1、新建7kW一机一枪交流充电桩共2台。2、新建1进6出充电桩配电箱共1台.3、充电桩停车位安装车档共2套。4、配备灭火器箱2套（带干粉灭火器）。</t>
  </si>
  <si>
    <t>潮州市饶平县建饶镇公园广场公共停车场电动汽车充电站项目</t>
  </si>
  <si>
    <t>潮州市饶平县建饶镇公园广场公共停车场</t>
  </si>
  <si>
    <t>1、新建120kW一体式一机二枪直流充电桩共1台。2、新建1进6出充电桩配电箱共1台。3、充电桩停车位安装车档共2套。4、配备灭火器箱2套（带干粉灭火器）。</t>
  </si>
  <si>
    <t>潮州市圩泰新能源有限公司饶平县林长城21KW分布式光伏发电项目</t>
  </si>
  <si>
    <t>潮州市饶平县新塘镇饶丰村后湖郭坪十二横1号</t>
  </si>
  <si>
    <t>项目利用潮州市饶平县新塘镇饶丰村后湖郭坪十二横1号林长城屋顶建设21KW分布式光伏发电项目, 建筑面积90平方米,占地面积90平方米,电站采用光伏组件、逆变器、光伏并网配电箱、光伏支架、电缆等,预计年发电量2.52万度,采用全额上网模式并入南方电网。</t>
  </si>
  <si>
    <t>2024-12-09</t>
  </si>
  <si>
    <t>潮州市圩泰新能源有限公司饶平县陈炳坤34.3KW分布式光伏发电项目</t>
  </si>
  <si>
    <t>潮州市饶平县三饶镇在城村路下陈28号之1</t>
  </si>
  <si>
    <t>项目利用潮州市饶平县三饶镇在城村路下陈28号之1陈炳坤屋顶建设34.3KW分布式光伏发电项目, 建筑面积126平方米,占地面积126平方米,电站采用光伏组件、逆变器、光伏并网配电箱、光伏支架、电缆等,预计年发电量4.12万度,采用全额上网模式并入南方电网。</t>
  </si>
  <si>
    <t xml:space="preserve">潮州市圩泰新能源有限公司饶平县黄学强34.93KW分布式光伏发电项目 </t>
  </si>
  <si>
    <t>潮州市饶平县三饶镇在城村大庵口17号</t>
  </si>
  <si>
    <t>项目利用潮州市饶平县三饶镇在城村大庵口17号黄学强屋顶建设34.93KW分布式光伏发电项目, 建筑面积638平方米,占地面积638平方米,电站采用光伏组件、逆变器、光伏并网配电箱、光伏支架、电缆等,预计年发电量4.19万度,采用全额上网模式并入南方电网。</t>
  </si>
  <si>
    <t>2024-12-10</t>
  </si>
  <si>
    <t>潮州市圩泰新能源有限公司饶平县李赛凤66.68KW分布式光伏发电项目</t>
  </si>
  <si>
    <t>潮州市饶平县三饶镇在城村大庵口16号</t>
  </si>
  <si>
    <t>项目利用潮州市饶平县三饶镇在城村大庵口16号李赛凤屋顶建设66.68KW分布式光伏发电项目, 建筑面积638平方米,占地面积638平方米,电站采用光伏组件、逆变器、光伏并网配电箱、光伏支架、电缆等,预计年发电量8万度,采用全额上网模式并入南方电网。</t>
  </si>
  <si>
    <t>潮州市圩泰新能源有限公司饶平县李赛凤76.84KW分布式光伏发电项目</t>
  </si>
  <si>
    <t>潮州市饶平县三饶镇在城村大庵口15号</t>
  </si>
  <si>
    <t>项目利用饶平县三饶镇在城村大庵口15号李赛凤屋顶建设76.84KW分布式光伏发电项目, 建筑面积566平方米,占地面积566平方米,电站采用光伏组件、逆变器、光伏并网配电箱、光伏支架、电缆等,预计年发电量9.22万度,采用全额上网模式并入南方电网</t>
  </si>
  <si>
    <t>饶平穗发新能源有限公司42.84KW分布式光伏发电项目（陈文海屋顶）</t>
  </si>
  <si>
    <t>潮州市饶平县新圩镇长彬村团结路80号-8</t>
  </si>
  <si>
    <t>项目拟占用屋顶面积180平方米，建设总装机规模42.84KW的光伏发电项目。主要设备设施包括单晶硅光伏组件，逆变器支架电缆、并网箱等。项目采用全额上网模式，产品技术系统安装符合国家和行业现行标准。</t>
  </si>
  <si>
    <t>饶平县钱东镇新市场公共停车场二期新能源汽车充电站项目</t>
  </si>
  <si>
    <t>潮州市饶平县钱东镇新市场公共停车场</t>
  </si>
  <si>
    <t>饶平县勇正充电桩有限公司投资在饶平县钱东镇新市场公共停车场的新能源汽车充电站项目，总投资约30万元，投资建设一台柔性分配充电堆160kw双枪直流设备（一拖二终端）总功率160kw，总1个充电桩（2条充电枪）并且规划10个充电时可停放车位，建筑面积200平方米，占地面积300平方米，同时配备相关设备包括建设司机休息室以及低压配套设备和配备消防设施等。</t>
  </si>
  <si>
    <t>饶平县钱东镇新市场公共停车场新能源汽车充电站项目</t>
  </si>
  <si>
    <t>饶平县勇正充电桩有限公司投资在饶平县钱东镇新市场公共停车场的新能源汽车充电站项目，总投资约30万元，投资建设一台柔性分配充电堆120kw双枪直流设备（一拖二终端）和采用5台7kw单枪交流设备。总功率155kw，总6个充电桩（7条充电枪）并且规划20个充电时可停放车位，建筑面积200平方米，占地面积300平方米，同时配备相关设备包括建设司机休息室以及低压配套设备和配备消防设施等。</t>
  </si>
  <si>
    <t>潮州嘉靖新能源有限公司（刘创建）48.3KW分布式屋顶光伏发电项目</t>
  </si>
  <si>
    <t>潮州市饶平县新丰镇金丰路52号</t>
  </si>
  <si>
    <t>本项目租用谢卫国屋顶，安装48.3kw 分布式光伏发电系统，安装面积约200平方米，安装年后均发电量62790千瓦。采用全额上网模式。</t>
  </si>
  <si>
    <t>饶平县钱东镇汽车站东侧公共停车场二期新能源汽车充电站项目</t>
  </si>
  <si>
    <t>潮州市饶平县钱东镇汽车站东侧公共停车场</t>
  </si>
  <si>
    <t>饶平县勇正充电桩有限公司投资在饶平县钱东镇汽车站东侧公共停车场的新能源汽车充电站项目，总投资约30万元，投资建设一台柔性分配充电堆160kw双枪直流设备（一拖二终端）总功率160kw，总1个充电桩（2条充电枪）并且规划10个充电时可停放车位，建筑面积200平方米，占地面积300平方米，同时配备相关设备包括建设司机休息室以及低压配套设备和配备消防设施等。</t>
  </si>
  <si>
    <t>饶平县钱东镇汽车站东侧公共停车场新能源汽车充电站项目</t>
  </si>
  <si>
    <t>饶平县勇正充电桩有限公司投资在饶平县钱东镇汽车站东侧公共停车场的新能源汽车充电站项目，总投资约30万元，投资建设一台柔性分配充电堆120kw双枪直流设备（一拖二终端）和采用5台7kw单枪交流设备。总功率155kw，总6个充电桩（7条充电枪）并且规划20个充电时可停放车位，建筑面积200平方米，占地面积300平方米，同时配备相关设备包括建设司机休息室以及低压配套设备和配备消防设施等。</t>
  </si>
  <si>
    <t>佛山市众新映光伏科技有限公司吴镇城屋顶31.92KW分布式光伏</t>
  </si>
  <si>
    <t>潮州市饶平县钱东镇仙洲村吴厝一巷18号</t>
  </si>
  <si>
    <t>项目拟占用建筑面积(建设用地)91平方米，占地面积(含光伏场区) 91平方米，建设装机规模31.92千瓦的光伏发电项目，项目年均发电量5.11万千瓦时，主要设备设施包括单晶硅光伏组件、逆变器支架电缆、并网箱等。项目采用全额上网模式，产品技术系统安装符合国家和行业现行标准。</t>
  </si>
  <si>
    <t>2024-12-11</t>
  </si>
  <si>
    <t>广东无穷生态农业发展有限公司沼气发电设施建设项目</t>
  </si>
  <si>
    <t>广东无穷生态农业发展有限公司</t>
  </si>
  <si>
    <t>潮州市饶平县新圩镇长彬村四百岭</t>
  </si>
  <si>
    <t>占地面积12496平方米，建筑面积12496平方米。沼气发电设施整体项目建设一级沼气池1座，二级沼气备用池1座，沉淀池2座，沉砂池2个，阳光棚1座，发电机房1间。建成后装机发电容量800kw，发电量自发自用，余电上网。</t>
  </si>
  <si>
    <t>渔农社区商铺及写字楼项目</t>
  </si>
  <si>
    <t>饶平县柘林镇渔农社区股份经济合作联合社</t>
  </si>
  <si>
    <t>潮州市饶平县柘林镇进港公路南延长线生活区附近</t>
  </si>
  <si>
    <t>设三层建筑物，建筑面积约15000平方米，项目占地面积5682平方米，投产后年耗能量折合30吨标准煤。</t>
  </si>
  <si>
    <t>潮州市圩泰新能源有限公司饶平县黄其上46.53KW分布式光伏发电项目</t>
  </si>
  <si>
    <t>潮州市饶平县新塘镇新塘村古敦德崇楼前7号</t>
  </si>
  <si>
    <t>项目利用潮州市饶平县新塘镇新塘村古敦德崇楼前7号黄其上屋顶建设46.53KW分布式光伏发电项目, 建筑面积250平方米,占地面积250平方米,电站采用光伏组件、逆变器、光伏并网配电箱、光伏支架、电缆等,预计年发电量5.58万度,采用全额上网模式并入南方电网。</t>
  </si>
  <si>
    <t>2024-12-12</t>
  </si>
  <si>
    <t>潮州市圩泰新能源有限公司饶平县林镜波21.15KW分布式光伏发电项目</t>
  </si>
  <si>
    <t>潮州市饶平县新塘镇饶丰村后湖坑头村一横6号</t>
  </si>
  <si>
    <t>项目利用潮州市饶平县新塘镇饶丰村后湖坑头村一横6号林镜波屋顶建设21.15KW分布式光伏发电项目, 建筑面积110平方米,占地面积110平方米,电站采用光伏组件、逆变器、光伏并网配电箱、光伏支架、电缆等,预计年发电量2.54万度,采用全额上网模式并入南方电网。</t>
  </si>
  <si>
    <t>饶平穗发新能源有限公司潮州市饶平县供销社系统5.9Mw分布式光伏项目（一期）</t>
  </si>
  <si>
    <t>潮州市饶平县供销社系统部分屋顶</t>
  </si>
  <si>
    <t>本项目计划在广东省潮州市饶平县供销社系统部分屋顶（由饶平县富饶企业管理有限责任公司所管理）装设5.9Mw分布式光伏发电系统，采用全额上网模式接入电网。购置630Wp光伏组件，主要由热镀锌钢支架、配电柜、汇流箱、逆变器、电缆等组成。项目占用屋顶面积约3万平方米，建筑面积约3万平方米，项目投运后，年新增发电量约590万度，共10700块光伏组件。</t>
  </si>
  <si>
    <t>潮州市饶平县汤溪镇麻寮新村电动汽车充电站项目</t>
  </si>
  <si>
    <t>潮州市饶平县汤溪镇麻寮新村停车场</t>
  </si>
  <si>
    <t>1、新建60kW一体式一机一枪直流充电桩共1台。2、新建1进6出充电桩配电箱共1台。3、充电桩停车位安装车档共2套。4、配备灭火器箱2套（带干粉灭火器）。</t>
  </si>
  <si>
    <t>揭阳市浙昱鑫光伏科技有限公司钱东镇西港村（庄少鹏）23.94kw分布式光伏发电项目</t>
  </si>
  <si>
    <t>揭阳市浙昱鑫光伏科技有限公司</t>
  </si>
  <si>
    <t>项目建设总装机容量23.94kw分布式光伏发电系统，采用全额上网模式，低压接入电网。购置光伏组件，支架、380v配电箱、逆变器、低压电缆等。项目占用屋顶面积95平方米，项目投运后，年新增发电量约2.753万度</t>
  </si>
  <si>
    <t>2024-12-13</t>
  </si>
  <si>
    <t>佛山市众新映光伏科技有限公司吴瑞平屋顶17.995KW分布式光伏</t>
  </si>
  <si>
    <t>潮州市饶平县高堂镇前村前路灰埕顶9号</t>
  </si>
  <si>
    <t>我司与用户吴瑞平签订屋顶租赁协议，项目拟占用建筑面积(建设用地)66平方米，占地面积(含光伏场区66平方米，建设装机规模17.995千瓦的光伏发电项目，项目年均发电量2.88万千瓦时，主要设备设施包括单晶硅光伏组件、逆变器支架电缆、并网箱等。项目采用全额上网模式，产品技术系统安装符合国家和行业现行标准。</t>
  </si>
  <si>
    <t>柘林镇内里村电商物流孵化基地项目</t>
  </si>
  <si>
    <t>饶平县柘林镇内里经济联合社</t>
  </si>
  <si>
    <t>潮州市饶平县柘林镇内里村能源大道三角点附近</t>
  </si>
  <si>
    <t>建设三层建筑物，建筑面积1500平方米，占地面积2193平方米，投产后年耗能折合8吨标准煤。</t>
  </si>
  <si>
    <t>揭阳市浙昱鑫光伏科技有限公司钱东镇西港村（庄泽兴）15.96kw分布式光伏发电项目</t>
  </si>
  <si>
    <t>项目建设总装机容量15.96kw分布式光伏发电系统，采用全额上网模式，低压接入电网。购置光伏组件，支架、380v配电箱、逆变器、低压电缆等。项目占用屋顶面积49平方米，项目投运后，年新增发电量约1.835万度</t>
  </si>
  <si>
    <t>2024-12-16</t>
  </si>
  <si>
    <t>广州华耀顺新能源有限公司汕头分公司张松让139.16KW屋顶分布式光伏发电项目</t>
  </si>
  <si>
    <t>广州华耀顺新能源有限公司汕头分公司</t>
  </si>
  <si>
    <t>潮州市饶平县黄冈镇霞中村石牌池西</t>
  </si>
  <si>
    <t>我司与张松让签订楼顶租赁合同，计划在广东省潮州市饶平县黄冈镇霞中村石牌池西张松让的楼顶安装光伏发电系统，容量139.16KW，房屋占地面积600平方米，本项目采用全额上网模式，主要由光伏组件、并网逆变器、低压输配电箱、电缆、监控系统等几部分构成。预计总投资55.66万元，该项目预计年发电量16.7万kwh。</t>
  </si>
  <si>
    <t>2024-12-17</t>
  </si>
  <si>
    <t xml:space="preserve">潮州市圩泰新能源有限公司饶平县黄雪菜286.23KW分布式光伏发电项目 </t>
  </si>
  <si>
    <t>潮州市饶平县浮滨镇中段村后头埕1号</t>
  </si>
  <si>
    <t>项目利用潮州市饶平县浮滨镇中段村后头埕1号黄雪屋顶建设286.23KW分布式光伏发电项目, 建筑面积1200平方米,占地面积1200平方米,电站采用光伏组件、逆变器、光伏并网配电箱、光伏支架、电缆等,预计年发电量34.35万度,采用全额上网模式并入南方电网。</t>
  </si>
  <si>
    <t>潮州市圩泰新能源有限公司饶平县张枝兰49.53KW分布式光伏发电项目</t>
  </si>
  <si>
    <t>潮州市饶平县新丰镇丰联社区坑头洋1号</t>
  </si>
  <si>
    <t>项目利用潮州市饶平县新丰镇丰联社区坑头洋1号张枝兰屋顶建设49.53KW分布式光伏发电项目, 建筑面积242平方米,占地面积242平方米,电站采用光伏组件、逆变器、光伏并网配电箱、光伏支架、电缆等,预计年发电量5.94万度,采用全额上网模式并入南方电网。</t>
  </si>
  <si>
    <t>揭阳市兴德源新能源科技有限公司（陈贵州）18.090kW屋顶分布式光伏发电项目</t>
  </si>
  <si>
    <t>揭阳市兴德源新能源科技有限公司</t>
  </si>
  <si>
    <t>潮州市饶平县黄冈镇新合大寮下乡一横26号</t>
  </si>
  <si>
    <t>我司与陈贵州签订户用分布式光伏屋顶租赁协议，拟投资建设共18.090kW分布式光伏发电项目，屋顶面积约77平方米，占地面积（含光伏场区）77平方米，建设光伏发电项目。项目年平均发电量为2.2万度，采用670W光伏组件，光伏并网配电箱，逆变器，光伏支架，电缆等。采用全额上网模式，低压接入电网，产品技术及系统符合国家和行业标准。</t>
  </si>
  <si>
    <t>饶平穗发新能源有限公司潮州市饶平县供销社系统5.9Mw分布式光伏项目（二期）</t>
  </si>
  <si>
    <t>潮州嘉靖新能源有限公司郑才姬屋顶建设装机容量17.75千瓦光伏发电项目</t>
  </si>
  <si>
    <t>潮州市饶平县黄冈镇新厝前埔村前</t>
  </si>
  <si>
    <t>该项目利用郑才姬屋顶建设17.75KW分布式光伏发电站，建筑面积70平方米，占地面积70平方米，主要购置安装光伏组件、并网逆变器、支架、低压输配电箱监控系统等配套设施等，预计年发电量1.88万度/年，采用“全额上网”并入电网，我司与户主已签订相关合同.</t>
  </si>
  <si>
    <t>广誉农牧新圩镇种鹅建设项目</t>
  </si>
  <si>
    <t>饶平县广誉农牧发展有限公司</t>
  </si>
  <si>
    <t>潮州市饶平县新圩镇田中村面前洋下手外局</t>
  </si>
  <si>
    <t>建筑面积共4600平方米，改建15座鹅舍,共计4300平方米；1座1000平方米的仓库，1个100平方米的消毒池，1个容积1700立方的沼气池，1个容积6500立方的氧化塘，配套供水、雨污分离、供电设施。建设规模：年出栏量种鹅68500只，年存栏量33000只。项目投入运行后1年的能耗预估为9吨煤。</t>
  </si>
  <si>
    <t>潮州市圩泰新能源有限公司饶平县邱冬松34.3KW分布式光伏发电项目</t>
  </si>
  <si>
    <t xml:space="preserve">潮州市饶平县饶洋镇水东村红岭上屋 19 号 </t>
  </si>
  <si>
    <t>项目利用潮州市饶平县饶洋镇水东村红岭上屋19号（邱冬松)屋顶建设34.3KW分布式光伏发电项目,建筑面积180平方米,占地面积180平方米,电站采用光伏组件、逆变器、光伏并网配电箱、光伏支架、电缆等,预计年发电量4.12万度,采用全额上网模式并入南方电网。</t>
  </si>
  <si>
    <t>2024-12-18</t>
  </si>
  <si>
    <t>潮州市圩泰新能源有限公司饶平县张伟智21.15KW分布式光伏发电项目</t>
  </si>
  <si>
    <t xml:space="preserve">潮州市饶平县新塘镇新寨村居隆楼前三横1号 </t>
  </si>
  <si>
    <t>项目利用潮州市饶平县新塘镇新寨村居隆楼前三横1号张伟智屋顶建设21.15KW分布式光伏发电项目, 建筑面积105平方米,占地面积105平方米,电站采用光伏组件、逆变器、光伏并网配电箱、光伏支架、电缆等,预计年发电量2.54万度,采用全额上网模式并入南方电网。</t>
  </si>
  <si>
    <t>潮州市圩泰新能源有限公司饶平县廖惠凡38.775KW分布式光伏发电项目</t>
  </si>
  <si>
    <t>潮州市饶平县三饶镇在城村塘畔詹20号</t>
  </si>
  <si>
    <t>项目利用潮州市饶平县三饶镇在城村塘畔詹20号廖惠凡屋顶建设38.775KW分布式光伏发电项目, 建筑面积195平方米,占地面积195平方米,电站采用光伏组件、逆变器、光伏并网配电箱、光伏支架、电缆等,预计年发电量4.65万度,采用全额上网模式并入南方电网。</t>
  </si>
  <si>
    <t>潮州市圩泰新能源有限公司饶平县黄伟涛29.61KW分布式光伏发电项目</t>
  </si>
  <si>
    <t>潮州市饶平县新塘镇新塘村古敦德崇楼围11号</t>
  </si>
  <si>
    <t>项目利用潮州市饶平县新塘镇新塘村古敦德崇楼围11号黄伟涛屋顶建设29.61KW分布式光伏发电项目, 建筑面积150平方米,占地面积150平方米,电站采用光伏组件、逆变器、光伏并网配电箱、光伏支架、电缆等,预计年发电量3.55万度,采用全额上网模式并入南方电网。</t>
  </si>
  <si>
    <t>揭阳市兴德源新能源科技有限公司（郑才姬）20.100kW屋顶分布式光伏发电项目</t>
  </si>
  <si>
    <t>潮州市饶平县黄冈镇新厝前埔村大路后五横9号</t>
  </si>
  <si>
    <t>我司与郑才姬签订户用分布式光伏屋顶租赁协议，拟投资建设共20.100kW分布式光伏发电项目，屋顶面积约70平方米，占地面积（含光伏场区）70平方米，建设光伏发电项目。项目年平均发电量为2.4万度，采用670W光伏组件，光伏并网配电箱，逆变器，光伏支架，电缆等。采用全额上网模式，低压接入电网，产品技术及系统符合国家和行业标准。</t>
  </si>
  <si>
    <t>2024-12-19</t>
  </si>
  <si>
    <t>饶平县所城镇鸿城加油站配套超级充电站建设项目</t>
  </si>
  <si>
    <t xml:space="preserve">潮州市饶平县所城镇区路段交通管理所停车场内   </t>
  </si>
  <si>
    <t>饶平县鸿城加油站投资在所城镇的鸿城加油站配套充电站建设项目，总投资200万元，预计建设1个1600KW变压器，投资建设一台柔性分配充电堆720kw双枪直流设备（一拖八终端）和采用4台7kw单枪交流设备。总功率748kw，总8个充电桩（12条充电枪）并且规划12个充电时可停放车位，同时配备相关设备包括建设司机休息室以及高低压配套设备和雨棚等。</t>
  </si>
  <si>
    <t>潮州市圩泰新能源有限公司饶平县黄舜珊33.84kW分布式光伏发电项目</t>
  </si>
  <si>
    <t>潮州市饶平县新塘镇新塘村古敦德崇楼围25号</t>
  </si>
  <si>
    <t>项目利用潮州市饶平县新塘镇新塘村古敦德崇楼围25号（黄舜珊)屋顶建设33.84kW分布式光伏发电项目,建筑面积170平方米,占地面积170平方米,电站采用光伏组件、逆变器、光伏并网配电箱、光伏支架、电缆等,预计年发电量4.3万度,采用全额上网模式并入南方电网。</t>
  </si>
  <si>
    <t>潮州市圩泰新能源有限公司饶平县张振楠63.45kW分布式光伏发电项目</t>
  </si>
  <si>
    <t xml:space="preserve">潮州市饶平县黄冈镇下西村顶洋公路边 </t>
  </si>
  <si>
    <t>项目利用潮州市饶平县黄冈镇下西村顶洋公路边张振楠屋顶建设63.45KW分布式光伏发电项目, 建筑面积315平方米,占地面积315平方米,电站采用光伏组件、逆变器、光伏并网配电箱、光伏支架、电缆等,预计年发电量7.61万度,采用全额上网模式并入南方电网。</t>
  </si>
  <si>
    <t>潮州市圩泰新能源有限公司饶平县陆文焕27.495KW分布式光伏发电项目</t>
  </si>
  <si>
    <t xml:space="preserve">潮州市饶平县三饶镇南联村南山陆新村第十三排8号 </t>
  </si>
  <si>
    <t>项目利用潮州市饶平县三饶镇南联村南山陆新村第十三排8号陆文焕屋顶建设27.495KW分布式光伏发电项目, 建筑面积140平方米,占地面积140平方米,电站采用光伏组件、逆变器、光伏并网配电箱、光伏支架、电缆等,预计年发电量3.3万度,采用全额上网模式并入南方电网。</t>
  </si>
  <si>
    <t>2024-12-20</t>
  </si>
  <si>
    <t>佛山市众新映光伏科技有限公司陈玉燕屋顶68.495KW分布式光伏</t>
  </si>
  <si>
    <t>潮州市饶平县钱东镇紫云村港畔洋247号</t>
  </si>
  <si>
    <t>我司与用户陈玉燕签订屋顶租赁协议，项目拟占用建筑面积(建设用地)289平方米，占地面积(含光伏场区)289平方米，建设装机规模68.495千瓦的光伏发电项目，项目年均发电量10.96万千瓦时，主要设备设施包括单晶硅光伏组件、逆变器支架电缆、并网箱等。项目采用全额上网模式，产品技术系统安装符合国家和行业现行标准。</t>
  </si>
  <si>
    <t>佛山市众新映光伏科技有限公司黄兴书屋顶18.62KW分布式光伏</t>
  </si>
  <si>
    <t>潮州市饶平县钱东镇下浮村山石胜二横16号</t>
  </si>
  <si>
    <t>我司与用户黄兴书签订屋顶租赁协议，项目拟占用建筑面积(建设用地79平方米，占地面积(含光伏场区)79平方米，建设装机规模18.62千瓦的光伏发电项目，项目年均发电量2.98万千瓦时，主要设备设施包括单晶硅光伏组件、逆变器支架电缆、并网箱等。项目采用全额上网模式，产品技术系统安装符合国家和行业现行标准。</t>
  </si>
  <si>
    <t>潮州市泰阳绿能能源科技有限公司饶平县黄冈镇新合村(郑贤忠屋顶)17.64KW分布式光伏发电项目</t>
  </si>
  <si>
    <t>潮州市饶平县黄冈镇新合村大寮村下乡西八横35-36号</t>
  </si>
  <si>
    <t>我司与当事人(郑贤忠)已签订屋顶租赁协议。项目地址:广东省潮州市潮州市泰阳绿能能源科技有限公司饶平县黄冈镇新合村(郑贤忠屋顶)。项目建设总装机容量17.64KW分布式光伏发电系统，采用全额上网模式，低压接入电网。购置630Wp等光伏组件设备合计容量17.64KW，购置380V配电箱、15 KW逆变器、低压电缆等。项目占用屋顶面积约91.4平方米，建筑面积约91.4平方米，项目投运后，年新增发电量约1.9万度。</t>
  </si>
  <si>
    <t>揭阳市浙昱鑫光伏科技有限公司钱东镇径口村（吕理群）32.585kw分布式光伏发电项目</t>
  </si>
  <si>
    <t xml:space="preserve">潮州市饶平县钱东镇径口村月眉一横2号 </t>
  </si>
  <si>
    <t>项目建设总装机容量32.585kw分布式光伏发电系统，采用全额上网模式，低压接入电网。购置光伏组件，支架、380v配电箱、逆变器、低压电缆等。项目占用屋顶面积80平方米，项目投运后，年新增发电量约3.747万度</t>
  </si>
  <si>
    <t>2024-12-23</t>
  </si>
  <si>
    <t>潮州市圩泰新能源有限公司饶平县张艳24.675kW分布式光伏发电项目</t>
  </si>
  <si>
    <t>潮州市饶平县三饶镇河口村新厝底66号</t>
  </si>
  <si>
    <t>项目利用潮州市饶平县三饶镇河口村新厝底66号（张艳)屋顶建设24.675kW分布式光伏发电项目,建筑面积82.92平方米,占地面积82.92平方米,电站采用光伏组件、逆变器、光伏并网配电箱、光伏支架、电缆等,预计年发电量2.96万度,采用全额上网模式并入南方电网。</t>
  </si>
  <si>
    <t>小希希（潮州）能源科技有限公司潮州市饶平县贰零伍捌电商创意园28KW电动汽车充电桩项目</t>
  </si>
  <si>
    <t>小希希（潮州）能源科技有限公司</t>
  </si>
  <si>
    <t>潮州市饶平县黄冈镇龙眼城埔前（广东粤博粮食机械制造厂A栋202）</t>
  </si>
  <si>
    <t>本项目计划于潮州市饶平县黄冈镇龙眼埔前（广东粤博粮食机械制造厂A栋楼下）停车位建设充电站，计划建设充电车位4个，充电模块总功率28KW，充电桩4个，充电枪4把。项目建筑面积4平方米，占地面积24平方米。</t>
  </si>
  <si>
    <t>2024-12-24</t>
  </si>
  <si>
    <t xml:space="preserve">潮州市圩泰新能源有限公司饶平县张翠成30.315KW分布式光伏发电项目 </t>
  </si>
  <si>
    <t>潮州市饶平县新塘镇新寨村居隆后头埕3号</t>
  </si>
  <si>
    <t>项目利用潮州市饶平县新塘镇新寨村居隆后头埕3号张翠成屋顶建设30.315KW分布式光伏发电项目, 建筑面积160平方米,占地面积160平方米,电站采用光伏组件、逆变器、光伏并网配电箱、光伏支架、电缆等,预计年发电量3.64万度,采用全额上网模式并入南方电网。</t>
  </si>
  <si>
    <t>中国石化销售股份有限公司广东潮州饶平假日酒店新建充电站项目</t>
  </si>
  <si>
    <t>中国石化销售股份有限公司广东潮州石油分公司</t>
  </si>
  <si>
    <t>潮州市饶平县黄冈镇饶平大道9号</t>
  </si>
  <si>
    <t>该项目总投资160万元，计划在饶平假日酒店停车场内建设1台630KVA箱式变压器，安装1台480kW分体式充电机（1机8枪，1液冷3双枪1单枪）、1台120KW一体式充电机和4台7KW交流慢充，共建设14个充电车位，建筑面积25平方米。站点面积250平方米，配套相应消防设备和设施。</t>
  </si>
  <si>
    <t>2024-12-25</t>
  </si>
  <si>
    <t>海润食品研发生产基地建设项目</t>
  </si>
  <si>
    <t>潮州海润食品有限公司</t>
  </si>
  <si>
    <t>潮州市饶平县高堂镇饶平高铁产业园A03-10-4地块</t>
  </si>
  <si>
    <t>该项目占地面积10057.59平方米；建设1#厂房7615.92平方米.建设2#厂房7105.98平方米，其中地下设备用房371.64平方米（不计容）。建设3#门房31.53平方米，总建筑面积14753.43平方米。投产后年耗能折合278.8吨标准煤。建筑面积：14753.43 平方米占地面积：10057.59 平方米</t>
  </si>
  <si>
    <t>饶平县汫洲镇汫和割仔底21横1-2号新能源汽车充电桩项目</t>
  </si>
  <si>
    <t>饶平县源祥丰充电桩有限公司</t>
  </si>
  <si>
    <t>潮州市饶平县汫洲镇潮州市饶平县汫洲镇汫和割仔底21横1-2号</t>
  </si>
  <si>
    <t>预计建设2台160KW直流双枪快充充电桩，规划2个车位可供车主充电时停放，并配备相关消防设施，总投资预计8万元。</t>
  </si>
  <si>
    <t>2024-12-26</t>
  </si>
  <si>
    <t>饶平县建饶镇车岭梅谷建设工程</t>
  </si>
  <si>
    <t>饶平县建饶旺镇建设发展有限公司</t>
  </si>
  <si>
    <t>潮州市饶平县建饶镇车岭村</t>
  </si>
  <si>
    <t>对沿溪自然观光带溯溪步道，串联沿线乡村休闲游景点，重要景点打造，配套停车场，游客服务中心；对村内人居环境、基础设施、绿美建设、农房风貌等进行打造。建筑面积：360.0 平方米占地面积：25000.0 平方米</t>
  </si>
  <si>
    <t>潮州市圩泰新能源有限公司饶平县张灵芝56kW分布式光伏发电项目</t>
  </si>
  <si>
    <t xml:space="preserve">潮州市饶平县新丰镇新光社区居委会溪坝工业园路107号 </t>
  </si>
  <si>
    <t>项目利用潮州市饶平县新丰镇新光社区居委会溪坝工业园路107号（张灵芝)屋顶建设56kW分布式光伏发电项目,建筑面积290平方米,占地面积290平方米,电站采用光伏组件、逆变器、光伏并网配电箱、光伏支架、电缆等,预计年发电量6.72万度,采用全额上网模式并入南方电网。</t>
  </si>
  <si>
    <t>2024-12-27</t>
  </si>
  <si>
    <t>潮州嘉靖新能源有限公司林俊琼屋顶建设装机容量20.59千瓦光伏发电项目</t>
  </si>
  <si>
    <t>潮州市饶平县三饶镇河口村新厝底40-1</t>
  </si>
  <si>
    <t>该项目利用林俊琼屋顶建设20.59KW分布式光伏发电站，建筑面积42平方米，占地面积42平方米，主要购置安装光伏组件、并网逆变器、支架、低压输配电箱监控系统等配套设施等，预计年发电量2.18万度/年，采用“全额上网”并入电网，我司与户主已签订相关合同.</t>
  </si>
  <si>
    <t>饶平穗发新能源有限公司37.80KW分布式光伏发电项目（刘杭州屋顶）</t>
  </si>
  <si>
    <t>潮州市饶平县新丰镇洞泉村洞上百合园二横1号</t>
  </si>
  <si>
    <t>项目拟占用屋顶面积140平方米，建设总装机规模37.80KW的光伏发电项目。主要设备设施包括单晶硅光伏组件，逆变器支架电缆、并网箱等。项目采用全额上网模式，产品技术系统安装符合国家和行业现行标准。</t>
  </si>
  <si>
    <t>揭阳市浙昱鑫光伏科技有限公司钱东镇紫云村（黄金凤）54.53kw分布式光伏发电项目</t>
  </si>
  <si>
    <t xml:space="preserve">潮州市饶平县钱东镇广东省潮州市饶平县钱东镇紫云村老妈尾8号 </t>
  </si>
  <si>
    <t>项目建设总装机容量54.53kw分布式光伏发电系统，采用全额上网模式，低压接入电网。购置光伏组件，支架、380v配电箱、逆变器、低压电缆等。项目占用屋顶面积114平方米，项目投运后，年新增发电量约6.271万度</t>
  </si>
  <si>
    <t>揭阳市浙昱鑫光伏科技有限公司钱东镇西港村（庄卫顺）31.92kw分布式光伏发电项目</t>
  </si>
  <si>
    <t>潮州市饶平县钱东镇西港村东池顶1号</t>
  </si>
  <si>
    <t>项目建设总装机容量31.92kw分布式光伏发电系统，采用全额上网模式，低压接入电网。购置光伏组件，支架、380v配电箱、逆变器、低压电缆等。项目占用屋顶面积103平方米，项目投运后，年新增发电量约3.671万度</t>
  </si>
  <si>
    <t>龙川县夏龙光伏科技有限公司陈进才30.24kw分布式屋顶光伏发电项目</t>
  </si>
  <si>
    <t>龙川县夏龙光伏科技有限公司</t>
  </si>
  <si>
    <t xml:space="preserve">潮州市饶平县黄冈镇新合大寮下乡村后大路北二横 </t>
  </si>
  <si>
    <t>我司与陈进才签订了租赁合同，在潮州市饶平县黄冈镇新合大寮下乡村后大路北二横住宅屋顶顶部固定安装光伏组件，占用屋顶总面积177.3平方米，预计建设总容量30.24kw，依托屋顶进行光伏分布式发电,项目建设拟利用光伏组件、支架、逆变器等产品组成光伏发电系统，采用全额上网模式，建成后年发电量约为3.6288万度。</t>
  </si>
  <si>
    <t>潮州嘉靖新能源有限公司张少先屋顶建设装机容量17.75千瓦光伏发电项目</t>
  </si>
  <si>
    <t>潮州市饶平县新塘镇下坝村光埔二横2号</t>
  </si>
  <si>
    <t>该项目利用张少先屋顶建设17.75KW分布式光伏发电站，建筑面积45平方米，占地面积45平方米，主要购置安装光伏组件、并网逆变器、支架、低压输配电箱监控系统等配套设施等，预计年发电量1.88万度/年，采用“全额上网”并入电网，我司与户主已签订相关合同.</t>
  </si>
  <si>
    <t>2024-12-30</t>
  </si>
  <si>
    <t>佛山市众新映光伏科技有限公司黄兴书屋顶23.275KW分布式光伏</t>
  </si>
  <si>
    <t>潮州市饶平县钱东镇下浮村山石胜二横14号</t>
  </si>
  <si>
    <t>我司与用户黄兴书签订屋顶租赁协议，项目拟占用建筑面积(建设用地)78平方米，占地面积(含光伏场区)78 平方米，建设装机规模23.275千瓦的光伏发电项目，项目年均发电量3.73万千瓦时，主要设备设施包括单晶硅光伏组件、逆变器支架电缆、并网箱等。项目采用全额上网模式，产品技术系统安装符合国家和行业现行标准。</t>
  </si>
  <si>
    <t>潮州市圩泰新能源有限公司饶平县张鹏祥30.315KW分布式光伏发电项目</t>
  </si>
  <si>
    <t>潮州市饶平县新塘镇下坝村埔北47号</t>
  </si>
  <si>
    <t>项目利用潮州市饶平县新塘镇下坝村埔北47号张鹏祥屋顶建设30.315KW分布式光伏发电项目, 建筑面积120平方米,占地面积120平方米,电站采用光伏组件、逆变器、光伏并网配电箱、光伏支架、电缆等,预计年发电量3.64万度,采用全额上网模式并入南方电网。</t>
  </si>
  <si>
    <t>饶平穗发新能源有限公司饶平县钱东镇(陈坚德屋顶)40.95KW分布式光伏发电项目</t>
  </si>
  <si>
    <t>潮州市饶平县钱东镇灰寨村溪畔五巷14号</t>
  </si>
  <si>
    <t>我司与当事人(陈坚德)已签订屋项租赁协议。项目地址:广东省潮州市饶平县钱东镇灰寨村(陈坚德屋顶)。项目建设总装机容量40.95KW分布式光伏发电系统，采用全额上网模式，低压接入电网。购置630Wp等光伏组件设备合计容量40.95KW，购置380V配电箱、40KW逆变器、低压电缆等。项目投运后，年新增发电量约4.5万度。</t>
  </si>
  <si>
    <t>2024-12-31</t>
  </si>
  <si>
    <t>潮州祥烨新能源有限公司黄秀娟屋顶265.36KW分布式光伏发电项目</t>
  </si>
  <si>
    <t>潮州祥烨新能源有限公司</t>
  </si>
  <si>
    <t>潮州市饶平县钱东镇紫云村南兴片区</t>
  </si>
  <si>
    <t>该项目利用林玉芬屋顶建设265.36KW分布式光伏发电站，建筑面积1200平方米，占地面积1200平方米，主要购置安装光伏组件、并网逆变器、支架、低压输配电箱监控系统等配套设施等，预计年发电量30万度/年。我司与户主已签订相关合同，本项目采用全额上网模式</t>
  </si>
  <si>
    <t>饶平县汫洲镇新建充电桩项目</t>
  </si>
  <si>
    <t>潮州市饶平县汫洲镇汫和割仔底21横1-2号</t>
  </si>
  <si>
    <t>预计建设1台160KW直流双枪快充充电桩，规划2个车位可供车主充电时停放，并配备相关消防设施，总投资预计8万元</t>
  </si>
  <si>
    <t>潮州市圩泰新能源有限公司饶平县刘彩屏98.7KW分布式光伏发电项目</t>
  </si>
  <si>
    <t>潮州市饶平县三饶镇南联村大庵口鲤鱼墩6号</t>
  </si>
  <si>
    <t>项目利用饶平县三饶镇南联村大庵口鲤鱼墩6号刘彩屏屋顶建设98.7KW分布式光伏发电项目, 建筑面积498平方米,占地面积498平方米,电站采用光伏组件、逆变器、光伏并网配电箱、光伏支架、电缆等,预计年发电量11.84万度,采用全额上网模式并入南方电网。</t>
  </si>
  <si>
    <t xml:space="preserve">潮州市圩泰新能源有限公司饶平县刘彩屏63.45KW分布式光伏发电项目 </t>
  </si>
  <si>
    <t>项目利用潮州市饶平县三饶镇楼园村丰柏路下楼路段刘彩屏屋顶建设63.45KW分布式光伏发电项目, 建筑面积320平方米,占地面积320平方米,电站采用光伏组件、逆变器、光伏并网配电箱、光伏支架、电缆等,预计年发电量7.61万度,采用全额上网模式并入南方电网。</t>
  </si>
  <si>
    <t>饶平县汫洲汽车客运站充电桩项目</t>
  </si>
  <si>
    <t>潮州市饶平县汫洲镇东环路与汫新路交界</t>
  </si>
  <si>
    <t>预计建设4台160kw双枪直流快充，规划8个车位可供车主充电时停放，并配备消防设备，无线网络，司机休息室，厕所等设施。预计建筑面积：8平方米，占地面积：150平方米</t>
  </si>
  <si>
    <t>惠州晨昊新能源科技有限公司（谢松芝）14.91kw分布式光伏发电项目</t>
  </si>
  <si>
    <t>惠州晨昊新能源科技有限公司</t>
  </si>
  <si>
    <t>潮州市饶平县新丰镇溁东村灰厝五巷5号</t>
  </si>
  <si>
    <t>项目利用潮州市饶平县新丰镇溁东村灰厝五巷5号谢松芝屋顶建设14.91KW分布式光伏发电项目, 建筑面积58.58平方米,占地面积58.58平方米,电站采用光伏组件、逆变器、光伏并网配电箱、光伏支架、电缆等,预计年发电量1.7万度,采用全额上网模式并入南方电网</t>
  </si>
  <si>
    <t>潮州市圩泰新能源有限公司饶平县谢秋鑫68.385KW分布式光伏发电项目</t>
  </si>
  <si>
    <t>潮州市饶平县樟溪镇内庵村庵畔巷29号</t>
  </si>
  <si>
    <t>项目利用潮州市饶平县樟溪镇内庵村庵畔巷29号谢秋鑫屋顶建设68.385KW分布式光伏发电项目, 建筑面积350平方米,占地面积350平方米,电站采用光伏组件、逆变器、光伏并网配电箱、光伏支架、电缆等,预计年发电量8.21万度,采用全额上网模式并入南方电网。</t>
  </si>
  <si>
    <t>广东卓科食品科技有限公司年产15万吨焦糖色项目（二期）</t>
  </si>
  <si>
    <t>广东卓科食品科技有限公司</t>
  </si>
  <si>
    <t>潮州市饶平县柘林镇文胜围产业园  广东饶平潮州港经济开发区</t>
  </si>
  <si>
    <t>建设生产焦糖色厂房及仓库，占地面积10000平方米，建筑面积20000平方米。建筑面积：20000.0 平方米占地面积：10000.0 平方米</t>
  </si>
  <si>
    <t>三、项目初步设计概算审批（31项）</t>
  </si>
  <si>
    <t>饶平县凤洲中学扩建工程</t>
  </si>
  <si>
    <t>潮州市饶平县黄冈镇建设路饶平县凤洲中学</t>
  </si>
  <si>
    <t>建设内容包括综合楼、小学教学楼、初中实验楼、大门、报告厅、宿舍楼、地下设备及室外工程。</t>
  </si>
  <si>
    <t>/</t>
  </si>
  <si>
    <t>潮州港经济开发区小红山产业园标准厂房及配套基础设施建设项目（一期）</t>
  </si>
  <si>
    <t xml:space="preserve"> 潮州市饶平县汫洲镇潮州港经济开发区小红山产业园（汫洲镇）</t>
  </si>
  <si>
    <t>项目占地面积约 44.72 亩，建筑面积约 70919.2 平方米，建设内容包括场地软基处理；建设通用厂房，建筑面积约57477.2 平方米；服务综合楼，建筑面积约 13377 平方米；门卫，建筑面积约 65 平方米；同时配套相应的附属工程（含电梯工程、室外 10KV 配电工程、室外给水及室外消防系统、雨水、污水连接市政管网、室外照明工程、外景观、绿化、室外混凝土地埕硬化、围墙及大门等）。</t>
  </si>
  <si>
    <t>饶平县三饶中学学生宿舍楼及食堂建设项目</t>
  </si>
  <si>
    <t>饶平县三饶中学</t>
  </si>
  <si>
    <t>潮州市饶平县三饶镇西平路184号</t>
  </si>
  <si>
    <t>新建一幢5层宿舍楼含食堂，建筑面积约2429.72平方米，可新增学生住宿床位约270个，新增餐位约460个，并配套设施设备等。</t>
  </si>
  <si>
    <t>饶平县三饶镇“客迎天下•道韵流芳”新乡村示范带基础设施建设项目（城隍文化旅游服务中心及停车场建设工程）</t>
  </si>
  <si>
    <t>潮州市饶平县三饶镇老电影院及其周边</t>
  </si>
  <si>
    <t>主要建设内容包括：老电影院拆除及场地平整（1100.65㎡）、地下+地面停车场（800㎡）、配套旅游服务设施（130㎡）、潮客文化展示中心（832㎡）、照明工程（1100㎡）、标识系统1项、治安岗亭1项、消防系统1项、监控系统1项、B区停车场约1700平方米。</t>
  </si>
  <si>
    <t>沿线两侧开展三清三拆，农房风貌整饰约1231栋，节点绿化提升一项，三线整治一项，安全防护墙改造提升、人行道修复等</t>
  </si>
  <si>
    <t>饶平县三饶文旅休闲带旅游经典区建设工程</t>
  </si>
  <si>
    <t xml:space="preserve"> 饶平县三饶镇人民政府</t>
  </si>
  <si>
    <t>潮州市饶平县三饶镇镇区南部</t>
  </si>
  <si>
    <t xml:space="preserve"> 旅游经典区旅游道路改造提升（约1.3km）、碧道（新塘溪里秀楼段长度约1km）、游客中心及配套设施（275㎡）、停车场（2067.8㎡）、民俗文化展示中心（570㎡）、入口形象标志（80㎡）、游步道整治工程（1490㎡）、荷花塘栈道（200㎡）、游览电瓶车停靠点（473㎡）、标识系统1项、消防系统1项、监控系统1项、经典区旅游节点打造（约8400平方米）。</t>
  </si>
  <si>
    <t>在城周边配套道路及文化街区提升工程项目</t>
  </si>
  <si>
    <t>潮州市饶平县三饶镇在城村</t>
  </si>
  <si>
    <t>在城街区三线整治工程（1.1km）、文化街区游步道建设（4934㎡）、街区给排水工程（3.17km）、街区环境整治工程（6.21km）、街区交通节点整改1项、监控系统1项。</t>
  </si>
  <si>
    <t>饶平县县域医共体中医医院服务功能提升项目</t>
  </si>
  <si>
    <t>饶平县中医医院</t>
  </si>
  <si>
    <t>潮州市饶平县黄冈镇饶平大道162号饶平县中医医院内</t>
  </si>
  <si>
    <t>项目计划投资2500万元，主要建设内容包括：（1）拟对门诊楼内部功能科室进行优化并按相关规范进行改造；改造后门诊楼各层功能设置为：一楼为影像科、中西药房及收费等；三楼对血透科、功能科进行改造；四楼西医诊室；五楼行政办公室；六楼休息室；同时配套建设标识系统工程。（2）对原综合楼全楼的铝合金窗、天花板、排污、卫生间及地板（PVC）等重新装修改造，并对综合楼原排污设施进行修缮，并配套建设标识系统工程。同时在室外加装电梯一部。（3）利用位于新建设备房北侧原有配电房改造成太平间及垃圾处理房，并配套建设标识系统工程。（4）拟购置一台MRI，并对医院现有信息管理系统进行改造。</t>
  </si>
  <si>
    <t>饶平县大埕镇中心小学运动场改造工程</t>
  </si>
  <si>
    <t>饶平县大埕镇中心小学</t>
  </si>
  <si>
    <t>潮州市饶平县大埕镇饶平县大埕镇中心小学校园内</t>
  </si>
  <si>
    <t>新建一个200米环形塑胶运动场，铺设塑胶跑道；在运动场内新建7人制人工草足球场；新建一条100米塑胶直跑道、一个三级跳远助跑道、跳远沙坑、及周边排水设施等内容。</t>
  </si>
  <si>
    <t>海上粮仓一饶平县海洋牧场现代设施农业基础建设项目(“木改塑”第一期)</t>
  </si>
  <si>
    <t>饶平县振农农业投资有限公司</t>
  </si>
  <si>
    <t>潮州市饶平县黄冈镇、大埕镇、所城镇、柘林镇、海山镇、汫洲镇等6个沿海镇</t>
  </si>
  <si>
    <t>升级改造木质网箱约10000格；新建深水网箱养殖基地，新建重力深水网箱约300个。</t>
  </si>
  <si>
    <t>饶平县凤江新城产业园道路基础设施项目（东片区）</t>
  </si>
  <si>
    <t>建设内容及规模: 本项目位于饶平县凤江新城联饶镇范围，共包含 5 条道路均为新建道路，分别为横一路，横二路，横三路，纵一路及纵二路，路线总长度约 3.524km，主要内容是新建水泥混凝土路面及人行道，完善区域路网结构，并配套配置交通、绿化、排水、照明、电力等设施，各道路情况如下:1.横一路长度为810.6米，道路路基宽度为24米；2.横二路长度为578米，道路路基宽度为24米；3.横三路长度为521.1米，道路路基宽度为12米；4.纵一路长度为839.3米，道路路基宽度为18米；纵二路长度为775.3米，道路路基宽度为18米。项目占地约68642.4平方米。</t>
  </si>
  <si>
    <t>钱东镇施厝村生态宜居美丽乡村建设工程</t>
  </si>
  <si>
    <t>潮州市饶平县钱东镇施厝村</t>
  </si>
  <si>
    <t>村入口标识牌建设78平方米;村内古树保护4棵;施厝村南侧运动场、沙窟小公园、柴桥沟池塘旁休闲场地、排洪渠绿道等休闲活动场地，共计约建设4100平方米;祠堂前池塘、门脚池塘、柴桥沟池塘，整治建设，共计池塘整治10800平方米;村委前活动场地绿化提升，村域内空置宅基地，村域内违章建筑物清拆，共计建设空置场地建设93平方米及村内空置宅基地清整、违章建筑清拆若干;古驿道老旧房墙面修复、村内垃圾站提升建设及村内居住区配套垃圾箱20个;村内三座过排水渠小桥加栏杆围护建设;主村道黑底化并建设1.5米人行道，共计建设19132平方米;村委前道路黑底化建设1440平方米;村内新建一级污水管网并入市政主管，实现雨污分流，建设长度约1350米。</t>
  </si>
  <si>
    <t>饶平县城北片区水环境综合整治工程</t>
  </si>
  <si>
    <t>潮州市饶平县黄冈镇城北片区</t>
  </si>
  <si>
    <t>建设内容包括：对县城北片区排入黄冈河四个排水闸门进行维修，排水渠道进行清淤、排水管网、检修井、汇水井和一体泵站进行建设，管道设计长度约8.8km，设一座一体化抽排水提升泵站。</t>
  </si>
  <si>
    <t>饶平县茶蔬特色农业基础设施建设项目（粤闽茶叶交易会展中心）</t>
  </si>
  <si>
    <t>项目总用地面积26849平方米（约40亩），总建筑面积约49300平方米，其中地上建筑面积约39300平方米，地下建筑面积约10000平方米，具体建设内容如下：1、新建两栋2层茶叶展销中心，每栋约9500平方米，两栋合计约19000平方米；2、新建一栋5层综合楼，建筑面积约14600平方米；3、新建一栋2层茶叶临街商铺，建筑面积约3700平方米；4、新建负一层地下停车场，建筑面积约10000平方米；5、配套室外连接通道、地埕、道路等基础设施。</t>
  </si>
  <si>
    <t>县城丁未路旧街区环境修缮项目（一期）</t>
  </si>
  <si>
    <t>潮州市饶平县黄冈镇丁未路</t>
  </si>
  <si>
    <t>对沿街18栋共57间民国风貌保留较好旧楼进行加固和立面整修，修缮门窗以及增设灯光照明等。</t>
  </si>
  <si>
    <t>饶平县智慧广电平台及骨干网络建设工程</t>
  </si>
  <si>
    <t>饶平县融媒体中心(饶平县广播电视台)</t>
  </si>
  <si>
    <t>分为3个子项目实施：（一）饶平县智慧广电平台及骨干网络建设工程，包括新建承载管理智慧广电的业务技术用房、智慧广电平台、全县传输骨干通道、镇通村骨干网络等建设内容；（二）饶平县智慧广电村（社区）用户光纤到户网络建设工程，建设村（社区）用户光纤到户网络；（三）饶平县智慧广电村（社区）用户终端设备配套建设工程，配套村（社区）用户终端设备。</t>
  </si>
  <si>
    <t>海上粮仓——饶平县海洋牧场现代设施农业基础设施建设项目（“木改塑”第二期）</t>
  </si>
  <si>
    <t>饶平县海域青屿西传统网箱和深水网箱养殖区计划建造新型塑胶网箱，采用新型塑胶环保材料框架及锚固，合计共2000格。</t>
  </si>
  <si>
    <t>饶平县镇级污水处理设施支配管建设项目 （二期）</t>
  </si>
  <si>
    <t>潮州市饶平县汤溪、浮滨、浮山、东山、新圩、联饶、樟溪、高堂等8个镇</t>
  </si>
  <si>
    <t>新建镇级污水处理厂配套一级管网约10.685km，二级管网约23.838km；新建一体化污水处理设施2座。</t>
  </si>
  <si>
    <t>潮州港柘林湾滨海旅游带基础设施建设项目</t>
  </si>
  <si>
    <t>饶平县文化广电旅游体育局</t>
  </si>
  <si>
    <t>潮州市饶平县黄冈镇项目位于饶平县黄冈镇碧洲村</t>
  </si>
  <si>
    <t>建设步道和登山缓步道等旅游区联接通道约4.2公里、设置核心旅游区基础设施5处、新建游客集散区1处，沿线建设停车场、充电基础设施、咨询点、旅游标识、旅游厕所等配套设施。</t>
  </si>
  <si>
    <t>海上粮仓——饶平县海洋牧场现代设施农业基础设施建设项目（“木改塑”第三期）</t>
  </si>
  <si>
    <t>在饶平县海域小金门、大金门航道附近建造2000格新型塑胶网箱，采用新型塑胶环保材料框架及锚固。</t>
  </si>
  <si>
    <t>饶平县新丰消防救援站建设项目</t>
  </si>
  <si>
    <t>潮州市饶平县新丰镇仙坑村新丰高速路口饶平县储备粮仓库及配套设施工程建设项目用地的西南角地块</t>
  </si>
  <si>
    <t>项目主要建设内容包括：(1)建安工程总建筑面积约3610平方米。工程包括：执勤楼、训练塔、作战通信室、体能训练设施、大门及围墙、建筑装饰和安装工程、室外环境配套工程；(2)工程信息化系统及消防应急设施设备等配套项目。</t>
  </si>
</sst>
</file>

<file path=xl/styles.xml><?xml version="1.0" encoding="utf-8"?>
<styleSheet xmlns="http://schemas.openxmlformats.org/spreadsheetml/2006/main">
  <numFmts count="10">
    <numFmt numFmtId="42" formatCode="_ &quot;￥&quot;* #,##0_ ;_ &quot;￥&quot;* \-#,##0_ ;_ &quot;￥&quot;* &quot;-&quot;_ ;_ @_ "/>
    <numFmt numFmtId="176" formatCode="yyyy&quot;年&quot;m&quot;月&quot;d&quot;日&quot;;@"/>
    <numFmt numFmtId="177" formatCode="0.00_ "/>
    <numFmt numFmtId="44" formatCode="_ &quot;￥&quot;* #,##0.00_ ;_ &quot;￥&quot;* \-#,##0.00_ ;_ &quot;￥&quot;* &quot;-&quot;??_ ;_ @_ "/>
    <numFmt numFmtId="43" formatCode="_ * #,##0.00_ ;_ * \-#,##0.00_ ;_ * &quot;-&quot;??_ ;_ @_ "/>
    <numFmt numFmtId="41" formatCode="_ * #,##0_ ;_ * \-#,##0_ ;_ * &quot;-&quot;_ ;_ @_ "/>
    <numFmt numFmtId="178" formatCode="yyyy/mm/dd"/>
    <numFmt numFmtId="179" formatCode="yyyy/m/d;@"/>
    <numFmt numFmtId="180" formatCode="0.000000_ "/>
    <numFmt numFmtId="181" formatCode="0.0000000_ "/>
  </numFmts>
  <fonts count="47">
    <font>
      <sz val="12"/>
      <name val="宋体"/>
      <charset val="134"/>
    </font>
    <font>
      <sz val="11"/>
      <name val="宋体"/>
      <charset val="134"/>
    </font>
    <font>
      <b/>
      <sz val="11"/>
      <name val="宋体"/>
      <charset val="134"/>
    </font>
    <font>
      <sz val="14"/>
      <name val="宋体"/>
      <charset val="134"/>
    </font>
    <font>
      <sz val="14"/>
      <color indexed="8"/>
      <name val="宋体"/>
      <charset val="134"/>
    </font>
    <font>
      <sz val="11"/>
      <color indexed="8"/>
      <name val="宋体"/>
      <charset val="134"/>
    </font>
    <font>
      <sz val="12"/>
      <name val="Times New Roman"/>
      <charset val="0"/>
    </font>
    <font>
      <sz val="28"/>
      <name val="方正小标宋简体"/>
      <charset val="134"/>
    </font>
    <font>
      <sz val="11"/>
      <name val="方正小标宋_GBK"/>
      <charset val="134"/>
    </font>
    <font>
      <sz val="12"/>
      <name val="方正小标宋_GBK"/>
      <charset val="134"/>
    </font>
    <font>
      <b/>
      <sz val="12"/>
      <name val="宋体"/>
      <charset val="134"/>
    </font>
    <font>
      <b/>
      <sz val="14"/>
      <name val="方正小标宋_GBK"/>
      <charset val="134"/>
    </font>
    <font>
      <b/>
      <sz val="12"/>
      <name val="方正小标宋_GBK"/>
      <charset val="134"/>
    </font>
    <font>
      <b/>
      <sz val="14"/>
      <name val="Times New Roman"/>
      <charset val="0"/>
    </font>
    <font>
      <b/>
      <sz val="14"/>
      <name val="宋体"/>
      <charset val="134"/>
    </font>
    <font>
      <sz val="12"/>
      <color indexed="8"/>
      <name val="宋体"/>
      <charset val="134"/>
    </font>
    <font>
      <sz val="10.5"/>
      <color rgb="FF000000"/>
      <name val="Arial"/>
      <charset val="134"/>
    </font>
    <font>
      <sz val="10.5"/>
      <color rgb="FF000000"/>
      <name val="宋体"/>
      <charset val="134"/>
    </font>
    <font>
      <b/>
      <sz val="11"/>
      <color indexed="8"/>
      <name val="宋体"/>
      <charset val="134"/>
    </font>
    <font>
      <sz val="11"/>
      <color theme="1"/>
      <name val="宋体"/>
      <charset val="134"/>
      <scheme val="minor"/>
    </font>
    <font>
      <sz val="11"/>
      <name val="宋体"/>
      <charset val="134"/>
      <scheme val="major"/>
    </font>
    <font>
      <sz val="11"/>
      <color rgb="FF000000"/>
      <name val="宋体"/>
      <charset val="134"/>
    </font>
    <font>
      <sz val="11"/>
      <name val="宋体"/>
      <charset val="134"/>
      <scheme val="minor"/>
    </font>
    <font>
      <sz val="11"/>
      <name val="宋体"/>
      <charset val="0"/>
      <scheme val="major"/>
    </font>
    <font>
      <sz val="11"/>
      <color rgb="FF000000"/>
      <name val="宋体"/>
      <charset val="134"/>
      <scheme val="major"/>
    </font>
    <font>
      <sz val="11"/>
      <color theme="1"/>
      <name val="宋体"/>
      <charset val="134"/>
      <scheme val="major"/>
    </font>
    <font>
      <strike/>
      <sz val="11"/>
      <name val="宋体"/>
      <charset val="134"/>
      <scheme val="major"/>
    </font>
    <font>
      <sz val="11"/>
      <color rgb="FF0061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9C6500"/>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rgb="FFFF0000"/>
      <name val="宋体"/>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19" fillId="0" borderId="0" applyFont="0" applyFill="0" applyBorder="0" applyAlignment="0" applyProtection="0">
      <alignment vertical="center"/>
    </xf>
    <xf numFmtId="0" fontId="28" fillId="5" borderId="0" applyNumberFormat="0" applyBorder="0" applyAlignment="0" applyProtection="0">
      <alignment vertical="center"/>
    </xf>
    <xf numFmtId="0" fontId="37" fillId="16" borderId="3"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8" fillId="7" borderId="0" applyNumberFormat="0" applyBorder="0" applyAlignment="0" applyProtection="0">
      <alignment vertical="center"/>
    </xf>
    <xf numFmtId="0" fontId="32" fillId="8" borderId="0" applyNumberFormat="0" applyBorder="0" applyAlignment="0" applyProtection="0">
      <alignment vertical="center"/>
    </xf>
    <xf numFmtId="43" fontId="19" fillId="0" borderId="0" applyFont="0" applyFill="0" applyBorder="0" applyAlignment="0" applyProtection="0">
      <alignment vertical="center"/>
    </xf>
    <xf numFmtId="0" fontId="33" fillId="15" borderId="0" applyNumberFormat="0" applyBorder="0" applyAlignment="0" applyProtection="0">
      <alignment vertical="center"/>
    </xf>
    <xf numFmtId="0" fontId="36" fillId="0" borderId="0" applyNumberFormat="0" applyFill="0" applyBorder="0" applyAlignment="0" applyProtection="0">
      <alignment vertical="center"/>
    </xf>
    <xf numFmtId="9" fontId="19" fillId="0" borderId="0" applyFont="0" applyFill="0" applyBorder="0" applyAlignment="0" applyProtection="0">
      <alignment vertical="center"/>
    </xf>
    <xf numFmtId="0" fontId="31" fillId="0" borderId="0" applyNumberFormat="0" applyFill="0" applyBorder="0" applyAlignment="0" applyProtection="0">
      <alignment vertical="center"/>
    </xf>
    <xf numFmtId="0" fontId="19" fillId="26" borderId="6" applyNumberFormat="0" applyFont="0" applyAlignment="0" applyProtection="0">
      <alignment vertical="center"/>
    </xf>
    <xf numFmtId="0" fontId="33" fillId="10" borderId="0" applyNumberFormat="0" applyBorder="0" applyAlignment="0" applyProtection="0">
      <alignment vertical="center"/>
    </xf>
    <xf numFmtId="0" fontId="3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0" fillId="0" borderId="5" applyNumberFormat="0" applyFill="0" applyAlignment="0" applyProtection="0">
      <alignment vertical="center"/>
    </xf>
    <xf numFmtId="0" fontId="42" fillId="0" borderId="5" applyNumberFormat="0" applyFill="0" applyAlignment="0" applyProtection="0">
      <alignment vertical="center"/>
    </xf>
    <xf numFmtId="0" fontId="33" fillId="14" borderId="0" applyNumberFormat="0" applyBorder="0" applyAlignment="0" applyProtection="0">
      <alignment vertical="center"/>
    </xf>
    <xf numFmtId="0" fontId="30" fillId="0" borderId="9" applyNumberFormat="0" applyFill="0" applyAlignment="0" applyProtection="0">
      <alignment vertical="center"/>
    </xf>
    <xf numFmtId="0" fontId="33" fillId="13" borderId="0" applyNumberFormat="0" applyBorder="0" applyAlignment="0" applyProtection="0">
      <alignment vertical="center"/>
    </xf>
    <xf numFmtId="0" fontId="39" fillId="21" borderId="4" applyNumberFormat="0" applyAlignment="0" applyProtection="0">
      <alignment vertical="center"/>
    </xf>
    <xf numFmtId="0" fontId="38" fillId="21" borderId="3" applyNumberFormat="0" applyAlignment="0" applyProtection="0">
      <alignment vertical="center"/>
    </xf>
    <xf numFmtId="0" fontId="41" fillId="31" borderId="7" applyNumberFormat="0" applyAlignment="0" applyProtection="0">
      <alignment vertical="center"/>
    </xf>
    <xf numFmtId="0" fontId="28" fillId="4" borderId="0" applyNumberFormat="0" applyBorder="0" applyAlignment="0" applyProtection="0">
      <alignment vertical="center"/>
    </xf>
    <xf numFmtId="0" fontId="33" fillId="25" borderId="0" applyNumberFormat="0" applyBorder="0" applyAlignment="0" applyProtection="0">
      <alignment vertical="center"/>
    </xf>
    <xf numFmtId="0" fontId="34" fillId="0" borderId="2" applyNumberFormat="0" applyFill="0" applyAlignment="0" applyProtection="0">
      <alignment vertical="center"/>
    </xf>
    <xf numFmtId="0" fontId="44" fillId="0" borderId="8" applyNumberFormat="0" applyFill="0" applyAlignment="0" applyProtection="0">
      <alignment vertical="center"/>
    </xf>
    <xf numFmtId="0" fontId="27" fillId="3" borderId="0" applyNumberFormat="0" applyBorder="0" applyAlignment="0" applyProtection="0">
      <alignment vertical="center"/>
    </xf>
    <xf numFmtId="0" fontId="35" fillId="12" borderId="0" applyNumberFormat="0" applyBorder="0" applyAlignment="0" applyProtection="0">
      <alignment vertical="center"/>
    </xf>
    <xf numFmtId="0" fontId="28" fillId="20" borderId="0" applyNumberFormat="0" applyBorder="0" applyAlignment="0" applyProtection="0">
      <alignment vertical="center"/>
    </xf>
    <xf numFmtId="0" fontId="33" fillId="24" borderId="0" applyNumberFormat="0" applyBorder="0" applyAlignment="0" applyProtection="0">
      <alignment vertical="center"/>
    </xf>
    <xf numFmtId="0" fontId="28" fillId="19" borderId="0" applyNumberFormat="0" applyBorder="0" applyAlignment="0" applyProtection="0">
      <alignment vertical="center"/>
    </xf>
    <xf numFmtId="0" fontId="28" fillId="30" borderId="0" applyNumberFormat="0" applyBorder="0" applyAlignment="0" applyProtection="0">
      <alignment vertical="center"/>
    </xf>
    <xf numFmtId="0" fontId="28" fillId="18" borderId="0" applyNumberFormat="0" applyBorder="0" applyAlignment="0" applyProtection="0">
      <alignment vertical="center"/>
    </xf>
    <xf numFmtId="0" fontId="28" fillId="29" borderId="0" applyNumberFormat="0" applyBorder="0" applyAlignment="0" applyProtection="0">
      <alignment vertical="center"/>
    </xf>
    <xf numFmtId="0" fontId="33" fillId="33" borderId="0" applyNumberFormat="0" applyBorder="0" applyAlignment="0" applyProtection="0">
      <alignment vertical="center"/>
    </xf>
    <xf numFmtId="0" fontId="33" fillId="23" borderId="0" applyNumberFormat="0" applyBorder="0" applyAlignment="0" applyProtection="0">
      <alignment vertical="center"/>
    </xf>
    <xf numFmtId="0" fontId="28" fillId="17" borderId="0" applyNumberFormat="0" applyBorder="0" applyAlignment="0" applyProtection="0">
      <alignment vertical="center"/>
    </xf>
    <xf numFmtId="0" fontId="28" fillId="28" borderId="0" applyNumberFormat="0" applyBorder="0" applyAlignment="0" applyProtection="0">
      <alignment vertical="center"/>
    </xf>
    <xf numFmtId="0" fontId="33" fillId="22" borderId="0" applyNumberFormat="0" applyBorder="0" applyAlignment="0" applyProtection="0">
      <alignment vertical="center"/>
    </xf>
    <xf numFmtId="0" fontId="28" fillId="27" borderId="0" applyNumberFormat="0" applyBorder="0" applyAlignment="0" applyProtection="0">
      <alignment vertical="center"/>
    </xf>
    <xf numFmtId="0" fontId="33" fillId="9" borderId="0" applyNumberFormat="0" applyBorder="0" applyAlignment="0" applyProtection="0">
      <alignment vertical="center"/>
    </xf>
    <xf numFmtId="0" fontId="33" fillId="32" borderId="0" applyNumberFormat="0" applyBorder="0" applyAlignment="0" applyProtection="0">
      <alignment vertical="center"/>
    </xf>
    <xf numFmtId="0" fontId="28" fillId="6" borderId="0" applyNumberFormat="0" applyBorder="0" applyAlignment="0" applyProtection="0">
      <alignment vertical="center"/>
    </xf>
    <xf numFmtId="0" fontId="33" fillId="11" borderId="0" applyNumberFormat="0" applyBorder="0" applyAlignment="0" applyProtection="0">
      <alignment vertical="center"/>
    </xf>
  </cellStyleXfs>
  <cellXfs count="9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177"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Fill="1" applyBorder="1" applyAlignment="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177"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1" fillId="0" borderId="0" xfId="0" applyFont="1" applyFill="1" applyBorder="1" applyAlignment="1">
      <alignment horizontal="left" vertical="center"/>
    </xf>
    <xf numFmtId="0" fontId="8"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177" fontId="1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0" xfId="0" applyFont="1" applyFill="1" applyBorder="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0" xfId="0" applyFont="1" applyFill="1" applyBorder="1" applyAlignment="1">
      <alignment vertical="center"/>
    </xf>
    <xf numFmtId="0" fontId="10"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Fill="1" applyBorder="1" applyAlignment="1">
      <alignment horizontal="left" vertical="center"/>
    </xf>
    <xf numFmtId="176" fontId="14"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6" fillId="0" borderId="1" xfId="0" applyFont="1" applyFill="1" applyBorder="1" applyAlignment="1">
      <alignment vertical="center" wrapText="1"/>
    </xf>
    <xf numFmtId="0" fontId="17" fillId="0" borderId="1"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center" vertical="center" wrapText="1"/>
    </xf>
    <xf numFmtId="177" fontId="11" fillId="0" borderId="0" xfId="0" applyNumberFormat="1" applyFont="1" applyFill="1" applyBorder="1" applyAlignment="1">
      <alignment horizontal="center" vertical="center" wrapText="1"/>
    </xf>
    <xf numFmtId="0" fontId="13"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8" fillId="0" borderId="0" xfId="0" applyFont="1" applyFill="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177" fontId="1" fillId="2"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178"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8" fontId="1" fillId="0" borderId="0" xfId="0" applyNumberFormat="1" applyFont="1" applyFill="1" applyBorder="1" applyAlignment="1">
      <alignment horizontal="center" vertical="center" wrapText="1"/>
    </xf>
    <xf numFmtId="179" fontId="1" fillId="2"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181"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1" fillId="0" borderId="1" xfId="0" applyFont="1" applyFill="1" applyBorder="1" applyAlignment="1">
      <alignment vertical="center" wrapText="1"/>
    </xf>
    <xf numFmtId="0" fontId="19" fillId="0" borderId="1"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1" xfId="0" applyFont="1" applyFill="1" applyBorder="1" applyAlignment="1">
      <alignment vertical="center" wrapText="1"/>
    </xf>
    <xf numFmtId="14" fontId="22" fillId="0" borderId="1" xfId="0" applyNumberFormat="1" applyFont="1" applyFill="1" applyBorder="1" applyAlignment="1">
      <alignment horizontal="center" vertical="center"/>
    </xf>
    <xf numFmtId="14" fontId="19" fillId="0" borderId="1" xfId="0" applyNumberFormat="1" applyFont="1" applyFill="1" applyBorder="1" applyAlignment="1">
      <alignment horizontal="center" vertical="center"/>
    </xf>
    <xf numFmtId="0" fontId="20" fillId="0" borderId="1" xfId="0" applyFont="1" applyFill="1" applyBorder="1" applyAlignment="1">
      <alignment horizontal="left" vertical="center" wrapText="1"/>
    </xf>
    <xf numFmtId="14" fontId="20" fillId="0" borderId="1" xfId="0" applyNumberFormat="1" applyFont="1" applyFill="1" applyBorder="1" applyAlignment="1">
      <alignment horizontal="center" vertical="center"/>
    </xf>
    <xf numFmtId="14" fontId="20"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xf>
    <xf numFmtId="14" fontId="23" fillId="0" borderId="1" xfId="0" applyNumberFormat="1" applyFont="1" applyFill="1" applyBorder="1" applyAlignment="1">
      <alignment horizontal="center" vertical="center"/>
    </xf>
    <xf numFmtId="0" fontId="19"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NumberFormat="1" applyFont="1" applyFill="1" applyBorder="1" applyAlignment="1">
      <alignment horizontal="center" vertical="center"/>
    </xf>
    <xf numFmtId="0" fontId="25" fillId="0" borderId="1" xfId="0" applyFont="1" applyFill="1" applyBorder="1" applyAlignment="1">
      <alignment horizontal="center" vertical="center" wrapText="1"/>
    </xf>
    <xf numFmtId="14" fontId="25"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G675"/>
  <sheetViews>
    <sheetView tabSelected="1" zoomScale="80" zoomScaleNormal="80" workbookViewId="0">
      <selection activeCell="G2" sqref="G$1:G$1048576"/>
    </sheetView>
  </sheetViews>
  <sheetFormatPr defaultColWidth="9" defaultRowHeight="15.75"/>
  <cols>
    <col min="1" max="1" width="9.06666666666667" style="6" customWidth="1"/>
    <col min="2" max="2" width="27.5" style="7" customWidth="1"/>
    <col min="3" max="3" width="24.8166666666667" style="7" customWidth="1"/>
    <col min="4" max="4" width="25.3083333333333" style="7" customWidth="1"/>
    <col min="5" max="5" width="44.6333333333333" style="7" customWidth="1"/>
    <col min="6" max="6" width="20.1666666666667" style="8" customWidth="1"/>
    <col min="7" max="7" width="17.625" style="9" customWidth="1"/>
    <col min="8" max="8" width="31.875" style="10" customWidth="1"/>
    <col min="9" max="102" width="9" style="10"/>
    <col min="103" max="16382" width="9" style="5"/>
  </cols>
  <sheetData>
    <row r="1" ht="36" customHeight="1" spans="1:7">
      <c r="A1" s="11" t="s">
        <v>0</v>
      </c>
      <c r="B1" s="12"/>
      <c r="C1" s="12"/>
      <c r="D1" s="12"/>
      <c r="E1" s="12"/>
      <c r="F1" s="13"/>
      <c r="G1" s="14"/>
    </row>
    <row r="2" s="1" customFormat="1" ht="25" customHeight="1" spans="1:7">
      <c r="A2" s="7"/>
      <c r="B2" s="15"/>
      <c r="C2" s="15"/>
      <c r="D2" s="15"/>
      <c r="E2" s="15"/>
      <c r="F2" s="8"/>
      <c r="G2" s="16" t="s">
        <v>1</v>
      </c>
    </row>
    <row r="3" s="1" customFormat="1" ht="60" customHeight="1" spans="1:7">
      <c r="A3" s="17" t="s">
        <v>2</v>
      </c>
      <c r="B3" s="18" t="s">
        <v>3</v>
      </c>
      <c r="C3" s="18" t="s">
        <v>4</v>
      </c>
      <c r="D3" s="17" t="s">
        <v>5</v>
      </c>
      <c r="E3" s="17" t="s">
        <v>6</v>
      </c>
      <c r="F3" s="19" t="s">
        <v>7</v>
      </c>
      <c r="G3" s="17" t="s">
        <v>8</v>
      </c>
    </row>
    <row r="4" s="2" customFormat="1" ht="24" customHeight="1" spans="1:153">
      <c r="A4" s="20" t="s">
        <v>9</v>
      </c>
      <c r="B4" s="21">
        <f>B5+B6</f>
        <v>626</v>
      </c>
      <c r="C4" s="22"/>
      <c r="D4" s="21"/>
      <c r="E4" s="21"/>
      <c r="F4" s="23">
        <f>SUM(F5+F6)</f>
        <v>1372074.407855</v>
      </c>
      <c r="G4" s="24"/>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row>
    <row r="5" s="2" customFormat="1" ht="24" customHeight="1" spans="1:153">
      <c r="A5" s="20" t="s">
        <v>10</v>
      </c>
      <c r="B5" s="21">
        <f>COUNTA(B10:B196)</f>
        <v>182</v>
      </c>
      <c r="C5" s="26"/>
      <c r="D5" s="27"/>
      <c r="E5" s="27"/>
      <c r="F5" s="23">
        <f>SUM(F35,F9,F89)</f>
        <v>962412.593855</v>
      </c>
      <c r="G5" s="28"/>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row>
    <row r="6" s="2" customFormat="1" ht="24" customHeight="1" spans="1:153">
      <c r="A6" s="20" t="s">
        <v>11</v>
      </c>
      <c r="B6" s="21">
        <f>COUNTA(B198:B643)</f>
        <v>444</v>
      </c>
      <c r="C6" s="26"/>
      <c r="D6" s="27"/>
      <c r="E6" s="27"/>
      <c r="F6" s="23">
        <f>SUM(F197)</f>
        <v>409661.813999999</v>
      </c>
      <c r="G6" s="28"/>
      <c r="H6" s="29"/>
      <c r="I6" s="44"/>
      <c r="J6" s="45"/>
      <c r="K6" s="46"/>
      <c r="L6" s="45"/>
      <c r="M6" s="47"/>
      <c r="N6" s="45"/>
      <c r="O6" s="48"/>
      <c r="P6" s="44"/>
      <c r="Q6" s="29"/>
      <c r="R6" s="44"/>
      <c r="S6" s="45"/>
      <c r="T6" s="46"/>
      <c r="U6" s="45"/>
      <c r="V6" s="47"/>
      <c r="W6" s="45"/>
      <c r="X6" s="48"/>
      <c r="Y6" s="44"/>
      <c r="Z6" s="29"/>
      <c r="AA6" s="44"/>
      <c r="AB6" s="45"/>
      <c r="AC6" s="46"/>
      <c r="AD6" s="45"/>
      <c r="AE6" s="47"/>
      <c r="AF6" s="45"/>
      <c r="AG6" s="48"/>
      <c r="AH6" s="44"/>
      <c r="AI6" s="29"/>
      <c r="AJ6" s="44"/>
      <c r="AK6" s="45"/>
      <c r="AL6" s="46"/>
      <c r="AM6" s="45"/>
      <c r="AN6" s="47"/>
      <c r="AO6" s="45"/>
      <c r="AP6" s="48"/>
      <c r="AQ6" s="44"/>
      <c r="AR6" s="29"/>
      <c r="AS6" s="44"/>
      <c r="AT6" s="45"/>
      <c r="AU6" s="46"/>
      <c r="AV6" s="45"/>
      <c r="AW6" s="47"/>
      <c r="AX6" s="45"/>
      <c r="AY6" s="48"/>
      <c r="AZ6" s="44"/>
      <c r="BA6" s="29"/>
      <c r="BB6" s="44"/>
      <c r="BC6" s="45"/>
      <c r="BD6" s="46"/>
      <c r="BE6" s="45"/>
      <c r="BF6" s="47"/>
      <c r="BG6" s="45"/>
      <c r="BH6" s="48"/>
      <c r="BI6" s="44"/>
      <c r="BJ6" s="29"/>
      <c r="BK6" s="44"/>
      <c r="BL6" s="45"/>
      <c r="BM6" s="46"/>
      <c r="BN6" s="45"/>
      <c r="BO6" s="47"/>
      <c r="BP6" s="45"/>
      <c r="BQ6" s="48"/>
      <c r="BR6" s="44"/>
      <c r="BS6" s="29"/>
      <c r="BT6" s="44"/>
      <c r="BU6" s="45"/>
      <c r="BV6" s="46"/>
      <c r="BW6" s="45"/>
      <c r="BX6" s="47"/>
      <c r="BY6" s="45"/>
      <c r="BZ6" s="48"/>
      <c r="CA6" s="44"/>
      <c r="CB6" s="29"/>
      <c r="CC6" s="44"/>
      <c r="CD6" s="45"/>
      <c r="CE6" s="46"/>
      <c r="CF6" s="45"/>
      <c r="CG6" s="47"/>
      <c r="CH6" s="45"/>
      <c r="CI6" s="48"/>
      <c r="CJ6" s="44"/>
      <c r="CK6" s="29"/>
      <c r="CL6" s="44"/>
      <c r="CM6" s="45"/>
      <c r="CN6" s="46"/>
      <c r="CO6" s="45"/>
      <c r="CP6" s="47"/>
      <c r="CQ6" s="45"/>
      <c r="CR6" s="48"/>
      <c r="CS6" s="44"/>
      <c r="CT6" s="29"/>
      <c r="CU6" s="44"/>
      <c r="CV6" s="45"/>
      <c r="CW6" s="46"/>
      <c r="CX6" s="45"/>
      <c r="CY6" s="47"/>
      <c r="CZ6" s="45"/>
      <c r="DA6" s="48"/>
      <c r="DB6" s="44"/>
      <c r="DC6" s="29"/>
      <c r="DD6" s="44"/>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row>
    <row r="7" s="2" customFormat="1" ht="24" customHeight="1" spans="1:153">
      <c r="A7" s="20" t="s">
        <v>12</v>
      </c>
      <c r="B7" s="21">
        <f>COUNTA(B644:B698)</f>
        <v>31</v>
      </c>
      <c r="C7" s="26"/>
      <c r="D7" s="27"/>
      <c r="E7" s="27"/>
      <c r="F7" s="23"/>
      <c r="G7" s="28"/>
      <c r="H7" s="29"/>
      <c r="I7" s="44"/>
      <c r="J7" s="45"/>
      <c r="K7" s="46"/>
      <c r="L7" s="45"/>
      <c r="M7" s="47"/>
      <c r="N7" s="45"/>
      <c r="O7" s="48"/>
      <c r="P7" s="44"/>
      <c r="Q7" s="29"/>
      <c r="R7" s="44"/>
      <c r="S7" s="45"/>
      <c r="T7" s="46"/>
      <c r="U7" s="45"/>
      <c r="V7" s="47"/>
      <c r="W7" s="45"/>
      <c r="X7" s="48"/>
      <c r="Y7" s="44"/>
      <c r="Z7" s="29"/>
      <c r="AA7" s="44"/>
      <c r="AB7" s="45"/>
      <c r="AC7" s="46"/>
      <c r="AD7" s="45"/>
      <c r="AE7" s="47"/>
      <c r="AF7" s="45"/>
      <c r="AG7" s="48"/>
      <c r="AH7" s="44"/>
      <c r="AI7" s="29"/>
      <c r="AJ7" s="44"/>
      <c r="AK7" s="45"/>
      <c r="AL7" s="46"/>
      <c r="AM7" s="45"/>
      <c r="AN7" s="47"/>
      <c r="AO7" s="45"/>
      <c r="AP7" s="48"/>
      <c r="AQ7" s="44"/>
      <c r="AR7" s="29"/>
      <c r="AS7" s="44"/>
      <c r="AT7" s="45"/>
      <c r="AU7" s="46"/>
      <c r="AV7" s="45"/>
      <c r="AW7" s="47"/>
      <c r="AX7" s="45"/>
      <c r="AY7" s="48"/>
      <c r="AZ7" s="44"/>
      <c r="BA7" s="29"/>
      <c r="BB7" s="44"/>
      <c r="BC7" s="45"/>
      <c r="BD7" s="46"/>
      <c r="BE7" s="45"/>
      <c r="BF7" s="47"/>
      <c r="BG7" s="45"/>
      <c r="BH7" s="48"/>
      <c r="BI7" s="44"/>
      <c r="BJ7" s="29"/>
      <c r="BK7" s="44"/>
      <c r="BL7" s="45"/>
      <c r="BM7" s="46"/>
      <c r="BN7" s="45"/>
      <c r="BO7" s="47"/>
      <c r="BP7" s="45"/>
      <c r="BQ7" s="48"/>
      <c r="BR7" s="44"/>
      <c r="BS7" s="29"/>
      <c r="BT7" s="44"/>
      <c r="BU7" s="45"/>
      <c r="BV7" s="46"/>
      <c r="BW7" s="45"/>
      <c r="BX7" s="47"/>
      <c r="BY7" s="45"/>
      <c r="BZ7" s="48"/>
      <c r="CA7" s="44"/>
      <c r="CB7" s="29"/>
      <c r="CC7" s="44"/>
      <c r="CD7" s="45"/>
      <c r="CE7" s="46"/>
      <c r="CF7" s="45"/>
      <c r="CG7" s="47"/>
      <c r="CH7" s="45"/>
      <c r="CI7" s="48"/>
      <c r="CJ7" s="44"/>
      <c r="CK7" s="29"/>
      <c r="CL7" s="44"/>
      <c r="CM7" s="45"/>
      <c r="CN7" s="46"/>
      <c r="CO7" s="45"/>
      <c r="CP7" s="47"/>
      <c r="CQ7" s="45"/>
      <c r="CR7" s="48"/>
      <c r="CS7" s="44"/>
      <c r="CT7" s="29"/>
      <c r="CU7" s="44"/>
      <c r="CV7" s="45"/>
      <c r="CW7" s="46"/>
      <c r="CX7" s="45"/>
      <c r="CY7" s="47"/>
      <c r="CZ7" s="45"/>
      <c r="DA7" s="48"/>
      <c r="DB7" s="44"/>
      <c r="DC7" s="29"/>
      <c r="DD7" s="44"/>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row>
    <row r="8" s="2" customFormat="1" ht="18.75" spans="1:153">
      <c r="A8" s="30" t="s">
        <v>13</v>
      </c>
      <c r="B8" s="31"/>
      <c r="C8" s="26"/>
      <c r="D8" s="27"/>
      <c r="E8" s="27"/>
      <c r="F8" s="23">
        <f>F5</f>
        <v>962412.593855</v>
      </c>
      <c r="G8" s="28"/>
      <c r="H8" s="29"/>
      <c r="I8" s="44"/>
      <c r="J8" s="45"/>
      <c r="K8" s="46"/>
      <c r="L8" s="45"/>
      <c r="M8" s="47"/>
      <c r="N8" s="45"/>
      <c r="O8" s="48"/>
      <c r="P8" s="44"/>
      <c r="Q8" s="29"/>
      <c r="R8" s="44"/>
      <c r="S8" s="45"/>
      <c r="T8" s="46"/>
      <c r="U8" s="45"/>
      <c r="V8" s="47"/>
      <c r="W8" s="45"/>
      <c r="X8" s="48"/>
      <c r="Y8" s="44"/>
      <c r="Z8" s="29"/>
      <c r="AA8" s="44"/>
      <c r="AB8" s="45"/>
      <c r="AC8" s="46"/>
      <c r="AD8" s="45"/>
      <c r="AE8" s="47"/>
      <c r="AF8" s="45"/>
      <c r="AG8" s="48"/>
      <c r="AH8" s="44"/>
      <c r="AI8" s="29"/>
      <c r="AJ8" s="44"/>
      <c r="AK8" s="45"/>
      <c r="AL8" s="46"/>
      <c r="AM8" s="45"/>
      <c r="AN8" s="47"/>
      <c r="AO8" s="45"/>
      <c r="AP8" s="48"/>
      <c r="AQ8" s="44"/>
      <c r="AR8" s="29"/>
      <c r="AS8" s="44"/>
      <c r="AT8" s="45"/>
      <c r="AU8" s="46"/>
      <c r="AV8" s="45"/>
      <c r="AW8" s="47"/>
      <c r="AX8" s="45"/>
      <c r="AY8" s="48"/>
      <c r="AZ8" s="44"/>
      <c r="BA8" s="29"/>
      <c r="BB8" s="44"/>
      <c r="BC8" s="45"/>
      <c r="BD8" s="46"/>
      <c r="BE8" s="45"/>
      <c r="BF8" s="47"/>
      <c r="BG8" s="45"/>
      <c r="BH8" s="48"/>
      <c r="BI8" s="44"/>
      <c r="BJ8" s="29"/>
      <c r="BK8" s="44"/>
      <c r="BL8" s="45"/>
      <c r="BM8" s="46"/>
      <c r="BN8" s="45"/>
      <c r="BO8" s="47"/>
      <c r="BP8" s="45"/>
      <c r="BQ8" s="48"/>
      <c r="BR8" s="44"/>
      <c r="BS8" s="29"/>
      <c r="BT8" s="44"/>
      <c r="BU8" s="45"/>
      <c r="BV8" s="46"/>
      <c r="BW8" s="45"/>
      <c r="BX8" s="47"/>
      <c r="BY8" s="45"/>
      <c r="BZ8" s="48"/>
      <c r="CA8" s="44"/>
      <c r="CB8" s="29"/>
      <c r="CC8" s="44"/>
      <c r="CD8" s="45"/>
      <c r="CE8" s="46"/>
      <c r="CF8" s="45"/>
      <c r="CG8" s="47"/>
      <c r="CH8" s="45"/>
      <c r="CI8" s="48"/>
      <c r="CJ8" s="44"/>
      <c r="CK8" s="29"/>
      <c r="CL8" s="44"/>
      <c r="CM8" s="45"/>
      <c r="CN8" s="46"/>
      <c r="CO8" s="45"/>
      <c r="CP8" s="47"/>
      <c r="CQ8" s="45"/>
      <c r="CR8" s="48"/>
      <c r="CS8" s="44"/>
      <c r="CT8" s="29"/>
      <c r="CU8" s="44"/>
      <c r="CV8" s="45"/>
      <c r="CW8" s="46"/>
      <c r="CX8" s="45"/>
      <c r="CY8" s="47"/>
      <c r="CZ8" s="45"/>
      <c r="DA8" s="48"/>
      <c r="DB8" s="44"/>
      <c r="DC8" s="29"/>
      <c r="DD8" s="44"/>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row>
    <row r="9" s="1" customFormat="1" ht="30" customHeight="1" spans="1:7">
      <c r="A9" s="20" t="s">
        <v>14</v>
      </c>
      <c r="B9" s="20"/>
      <c r="C9" s="20"/>
      <c r="D9" s="20"/>
      <c r="E9" s="20"/>
      <c r="F9" s="32">
        <f>SUM(F10:F34)</f>
        <v>393991.2907</v>
      </c>
      <c r="G9" s="33"/>
    </row>
    <row r="10" s="1" customFormat="1" ht="64" customHeight="1" spans="1:7">
      <c r="A10" s="32">
        <v>1</v>
      </c>
      <c r="B10" s="34" t="s">
        <v>15</v>
      </c>
      <c r="C10" s="34" t="s">
        <v>16</v>
      </c>
      <c r="D10" s="34" t="s">
        <v>17</v>
      </c>
      <c r="E10" s="34" t="s">
        <v>18</v>
      </c>
      <c r="F10" s="35">
        <v>178.46</v>
      </c>
      <c r="G10" s="36">
        <v>45296</v>
      </c>
    </row>
    <row r="11" s="1" customFormat="1" ht="64" customHeight="1" spans="1:7">
      <c r="A11" s="32">
        <v>2</v>
      </c>
      <c r="B11" s="34" t="s">
        <v>19</v>
      </c>
      <c r="C11" s="34" t="s">
        <v>20</v>
      </c>
      <c r="D11" s="34" t="s">
        <v>21</v>
      </c>
      <c r="E11" s="34" t="s">
        <v>22</v>
      </c>
      <c r="F11" s="35">
        <v>179.5706</v>
      </c>
      <c r="G11" s="36">
        <v>45309</v>
      </c>
    </row>
    <row r="12" s="1" customFormat="1" ht="64" customHeight="1" spans="1:7">
      <c r="A12" s="32">
        <v>3</v>
      </c>
      <c r="B12" s="34" t="s">
        <v>23</v>
      </c>
      <c r="C12" s="34" t="s">
        <v>24</v>
      </c>
      <c r="D12" s="34" t="s">
        <v>25</v>
      </c>
      <c r="E12" s="34" t="s">
        <v>26</v>
      </c>
      <c r="F12" s="35">
        <v>36830</v>
      </c>
      <c r="G12" s="36">
        <v>45309</v>
      </c>
    </row>
    <row r="13" s="1" customFormat="1" ht="64" customHeight="1" spans="1:7">
      <c r="A13" s="32">
        <v>4</v>
      </c>
      <c r="B13" s="34" t="s">
        <v>27</v>
      </c>
      <c r="C13" s="34" t="s">
        <v>28</v>
      </c>
      <c r="D13" s="34" t="s">
        <v>29</v>
      </c>
      <c r="E13" s="34" t="s">
        <v>30</v>
      </c>
      <c r="F13" s="35">
        <v>12646.2</v>
      </c>
      <c r="G13" s="36">
        <v>45321</v>
      </c>
    </row>
    <row r="14" s="1" customFormat="1" ht="64" customHeight="1" spans="1:7">
      <c r="A14" s="32">
        <v>5</v>
      </c>
      <c r="B14" s="34" t="s">
        <v>31</v>
      </c>
      <c r="C14" s="34" t="s">
        <v>32</v>
      </c>
      <c r="D14" s="34" t="s">
        <v>33</v>
      </c>
      <c r="E14" s="34" t="s">
        <v>34</v>
      </c>
      <c r="F14" s="35">
        <v>102.906</v>
      </c>
      <c r="G14" s="36">
        <v>45321</v>
      </c>
    </row>
    <row r="15" s="1" customFormat="1" ht="64" customHeight="1" spans="1:7">
      <c r="A15" s="32">
        <v>6</v>
      </c>
      <c r="B15" s="34" t="s">
        <v>35</v>
      </c>
      <c r="C15" s="34" t="s">
        <v>24</v>
      </c>
      <c r="D15" s="34" t="s">
        <v>36</v>
      </c>
      <c r="E15" s="34" t="s">
        <v>37</v>
      </c>
      <c r="F15" s="35">
        <v>11838</v>
      </c>
      <c r="G15" s="36">
        <v>45356</v>
      </c>
    </row>
    <row r="16" s="1" customFormat="1" ht="64" customHeight="1" spans="1:7">
      <c r="A16" s="32">
        <v>7</v>
      </c>
      <c r="B16" s="34" t="s">
        <v>38</v>
      </c>
      <c r="C16" s="34" t="s">
        <v>39</v>
      </c>
      <c r="D16" s="34" t="s">
        <v>40</v>
      </c>
      <c r="E16" s="34" t="s">
        <v>41</v>
      </c>
      <c r="F16" s="35">
        <v>20812.18</v>
      </c>
      <c r="G16" s="36">
        <v>45385</v>
      </c>
    </row>
    <row r="17" s="1" customFormat="1" ht="64" customHeight="1" spans="1:7">
      <c r="A17" s="32">
        <v>8</v>
      </c>
      <c r="B17" s="34" t="s">
        <v>42</v>
      </c>
      <c r="C17" s="34" t="s">
        <v>28</v>
      </c>
      <c r="D17" s="34" t="s">
        <v>43</v>
      </c>
      <c r="E17" s="34" t="s">
        <v>44</v>
      </c>
      <c r="F17" s="35">
        <v>991.8773</v>
      </c>
      <c r="G17" s="36">
        <v>45394</v>
      </c>
    </row>
    <row r="18" s="1" customFormat="1" ht="64" customHeight="1" spans="1:7">
      <c r="A18" s="32">
        <v>9</v>
      </c>
      <c r="B18" s="34" t="s">
        <v>45</v>
      </c>
      <c r="C18" s="34" t="s">
        <v>46</v>
      </c>
      <c r="D18" s="34" t="s">
        <v>47</v>
      </c>
      <c r="E18" s="34" t="s">
        <v>48</v>
      </c>
      <c r="F18" s="35">
        <v>794.62</v>
      </c>
      <c r="G18" s="36">
        <v>45394</v>
      </c>
    </row>
    <row r="19" s="1" customFormat="1" ht="64" customHeight="1" spans="1:7">
      <c r="A19" s="32">
        <v>10</v>
      </c>
      <c r="B19" s="34" t="s">
        <v>49</v>
      </c>
      <c r="C19" s="34" t="s">
        <v>50</v>
      </c>
      <c r="D19" s="34" t="s">
        <v>51</v>
      </c>
      <c r="E19" s="34" t="s">
        <v>52</v>
      </c>
      <c r="F19" s="35">
        <v>9329.0391</v>
      </c>
      <c r="G19" s="36">
        <v>45410</v>
      </c>
    </row>
    <row r="20" s="1" customFormat="1" ht="145" customHeight="1" spans="1:7">
      <c r="A20" s="32">
        <v>11</v>
      </c>
      <c r="B20" s="34" t="s">
        <v>53</v>
      </c>
      <c r="C20" s="34" t="s">
        <v>28</v>
      </c>
      <c r="D20" s="34" t="s">
        <v>54</v>
      </c>
      <c r="E20" s="34" t="s">
        <v>55</v>
      </c>
      <c r="F20" s="35">
        <v>7406.95</v>
      </c>
      <c r="G20" s="36">
        <v>45410</v>
      </c>
    </row>
    <row r="21" s="1" customFormat="1" ht="133" customHeight="1" spans="1:7">
      <c r="A21" s="32">
        <v>12</v>
      </c>
      <c r="B21" s="34" t="s">
        <v>56</v>
      </c>
      <c r="C21" s="34" t="s">
        <v>28</v>
      </c>
      <c r="D21" s="34" t="s">
        <v>54</v>
      </c>
      <c r="E21" s="34" t="s">
        <v>57</v>
      </c>
      <c r="F21" s="35">
        <v>6545.88</v>
      </c>
      <c r="G21" s="36">
        <v>45410</v>
      </c>
    </row>
    <row r="22" s="1" customFormat="1" ht="109" customHeight="1" spans="1:7">
      <c r="A22" s="32">
        <v>13</v>
      </c>
      <c r="B22" s="34" t="s">
        <v>58</v>
      </c>
      <c r="C22" s="34" t="s">
        <v>59</v>
      </c>
      <c r="D22" s="34" t="s">
        <v>60</v>
      </c>
      <c r="E22" s="34" t="s">
        <v>61</v>
      </c>
      <c r="F22" s="35">
        <v>284.5096</v>
      </c>
      <c r="G22" s="36">
        <v>45446</v>
      </c>
    </row>
    <row r="23" s="1" customFormat="1" ht="112" customHeight="1" spans="1:7">
      <c r="A23" s="32">
        <v>14</v>
      </c>
      <c r="B23" s="34" t="s">
        <v>62</v>
      </c>
      <c r="C23" s="34" t="s">
        <v>63</v>
      </c>
      <c r="D23" s="34" t="s">
        <v>64</v>
      </c>
      <c r="E23" s="34" t="s">
        <v>65</v>
      </c>
      <c r="F23" s="35">
        <v>390</v>
      </c>
      <c r="G23" s="36">
        <v>45448</v>
      </c>
    </row>
    <row r="24" s="1" customFormat="1" ht="64" customHeight="1" spans="1:7">
      <c r="A24" s="32">
        <v>15</v>
      </c>
      <c r="B24" s="34" t="s">
        <v>66</v>
      </c>
      <c r="C24" s="34" t="s">
        <v>67</v>
      </c>
      <c r="D24" s="34" t="s">
        <v>68</v>
      </c>
      <c r="E24" s="34" t="s">
        <v>69</v>
      </c>
      <c r="F24" s="35">
        <v>57191.2</v>
      </c>
      <c r="G24" s="36">
        <v>45454</v>
      </c>
    </row>
    <row r="25" s="1" customFormat="1" ht="241" customHeight="1" spans="1:7">
      <c r="A25" s="32">
        <v>16</v>
      </c>
      <c r="B25" s="34" t="s">
        <v>70</v>
      </c>
      <c r="C25" s="34" t="s">
        <v>50</v>
      </c>
      <c r="D25" s="34" t="s">
        <v>71</v>
      </c>
      <c r="E25" s="34" t="s">
        <v>72</v>
      </c>
      <c r="F25" s="35">
        <v>47033.0681</v>
      </c>
      <c r="G25" s="36">
        <v>45454</v>
      </c>
    </row>
    <row r="26" s="1" customFormat="1" ht="87" customHeight="1" spans="1:7">
      <c r="A26" s="32">
        <v>17</v>
      </c>
      <c r="B26" s="34" t="s">
        <v>73</v>
      </c>
      <c r="C26" s="34" t="s">
        <v>63</v>
      </c>
      <c r="D26" s="34" t="s">
        <v>74</v>
      </c>
      <c r="E26" s="34" t="s">
        <v>75</v>
      </c>
      <c r="F26" s="37" t="s">
        <v>76</v>
      </c>
      <c r="G26" s="36">
        <v>45544</v>
      </c>
    </row>
    <row r="27" s="1" customFormat="1" ht="88" customHeight="1" spans="1:7">
      <c r="A27" s="32">
        <v>18</v>
      </c>
      <c r="B27" s="34" t="s">
        <v>77</v>
      </c>
      <c r="C27" s="34" t="s">
        <v>78</v>
      </c>
      <c r="D27" s="34" t="s">
        <v>79</v>
      </c>
      <c r="E27" s="34" t="s">
        <v>80</v>
      </c>
      <c r="F27" s="37">
        <v>129.78</v>
      </c>
      <c r="G27" s="36">
        <v>45565</v>
      </c>
    </row>
    <row r="28" s="1" customFormat="1" ht="64" customHeight="1" spans="1:7">
      <c r="A28" s="32">
        <v>19</v>
      </c>
      <c r="B28" s="34" t="s">
        <v>81</v>
      </c>
      <c r="C28" s="34" t="s">
        <v>82</v>
      </c>
      <c r="D28" s="34" t="s">
        <v>83</v>
      </c>
      <c r="E28" s="34" t="s">
        <v>84</v>
      </c>
      <c r="F28" s="38">
        <v>166.8</v>
      </c>
      <c r="G28" s="36">
        <v>45597</v>
      </c>
    </row>
    <row r="29" s="1" customFormat="1" ht="121" customHeight="1" spans="1:7">
      <c r="A29" s="32">
        <v>20</v>
      </c>
      <c r="B29" s="34" t="s">
        <v>85</v>
      </c>
      <c r="C29" s="34" t="s">
        <v>28</v>
      </c>
      <c r="D29" s="34" t="s">
        <v>86</v>
      </c>
      <c r="E29" s="34" t="s">
        <v>87</v>
      </c>
      <c r="F29" s="38">
        <v>2152.93</v>
      </c>
      <c r="G29" s="36">
        <v>45597</v>
      </c>
    </row>
    <row r="30" s="1" customFormat="1" ht="133" customHeight="1" spans="1:7">
      <c r="A30" s="32">
        <v>21</v>
      </c>
      <c r="B30" s="34" t="s">
        <v>88</v>
      </c>
      <c r="C30" s="34" t="s">
        <v>28</v>
      </c>
      <c r="D30" s="34" t="s">
        <v>89</v>
      </c>
      <c r="E30" s="34" t="s">
        <v>90</v>
      </c>
      <c r="F30" s="38">
        <v>1194.08</v>
      </c>
      <c r="G30" s="36">
        <v>45604</v>
      </c>
    </row>
    <row r="31" s="1" customFormat="1" ht="163" customHeight="1" spans="1:7">
      <c r="A31" s="32">
        <v>22</v>
      </c>
      <c r="B31" s="34" t="s">
        <v>91</v>
      </c>
      <c r="C31" s="34" t="s">
        <v>63</v>
      </c>
      <c r="D31" s="34" t="s">
        <v>92</v>
      </c>
      <c r="E31" s="34" t="s">
        <v>93</v>
      </c>
      <c r="F31" s="38">
        <v>2494.23</v>
      </c>
      <c r="G31" s="36">
        <v>45611</v>
      </c>
    </row>
    <row r="32" s="1" customFormat="1" ht="75" customHeight="1" spans="1:7">
      <c r="A32" s="38">
        <v>23</v>
      </c>
      <c r="B32" s="34" t="s">
        <v>94</v>
      </c>
      <c r="C32" s="34" t="s">
        <v>95</v>
      </c>
      <c r="D32" s="34" t="s">
        <v>96</v>
      </c>
      <c r="E32" s="34" t="s">
        <v>97</v>
      </c>
      <c r="F32" s="38">
        <v>144.01</v>
      </c>
      <c r="G32" s="36">
        <v>45646</v>
      </c>
    </row>
    <row r="33" s="1" customFormat="1" ht="81" customHeight="1" spans="1:7">
      <c r="A33" s="38">
        <v>24</v>
      </c>
      <c r="B33" s="34" t="s">
        <v>98</v>
      </c>
      <c r="C33" s="34" t="s">
        <v>28</v>
      </c>
      <c r="D33" s="34" t="s">
        <v>99</v>
      </c>
      <c r="E33" s="34" t="s">
        <v>100</v>
      </c>
      <c r="F33" s="38">
        <v>175155</v>
      </c>
      <c r="G33" s="36">
        <v>45651</v>
      </c>
    </row>
    <row r="34" s="1" customFormat="1" ht="64" customHeight="1" spans="1:7">
      <c r="A34" s="32"/>
      <c r="B34" s="34"/>
      <c r="C34" s="34"/>
      <c r="D34" s="34"/>
      <c r="E34" s="34"/>
      <c r="F34" s="35"/>
      <c r="G34" s="36"/>
    </row>
    <row r="35" s="3" customFormat="1" ht="18.75" spans="1:107">
      <c r="A35" s="20" t="s">
        <v>101</v>
      </c>
      <c r="B35" s="39"/>
      <c r="C35" s="39"/>
      <c r="D35" s="39"/>
      <c r="E35" s="39"/>
      <c r="F35" s="32">
        <f>SUM(F36:F88)</f>
        <v>457216.703671</v>
      </c>
      <c r="G35" s="40"/>
      <c r="CY35" s="4"/>
      <c r="CZ35" s="4"/>
      <c r="DA35" s="4"/>
      <c r="DB35" s="4"/>
      <c r="DC35" s="4"/>
    </row>
    <row r="36" s="1" customFormat="1" ht="27" spans="1:7">
      <c r="A36" s="32">
        <v>1</v>
      </c>
      <c r="B36" s="34" t="s">
        <v>102</v>
      </c>
      <c r="C36" s="34" t="s">
        <v>103</v>
      </c>
      <c r="D36" s="34" t="s">
        <v>104</v>
      </c>
      <c r="E36" s="34" t="s">
        <v>105</v>
      </c>
      <c r="F36" s="35">
        <v>519.25</v>
      </c>
      <c r="G36" s="41">
        <v>45293</v>
      </c>
    </row>
    <row r="37" s="1" customFormat="1" ht="67.5" spans="1:7">
      <c r="A37" s="32">
        <v>2</v>
      </c>
      <c r="B37" s="34" t="s">
        <v>106</v>
      </c>
      <c r="C37" s="34" t="s">
        <v>107</v>
      </c>
      <c r="D37" s="34" t="s">
        <v>108</v>
      </c>
      <c r="E37" s="34" t="s">
        <v>109</v>
      </c>
      <c r="F37" s="35">
        <v>299.97</v>
      </c>
      <c r="G37" s="41">
        <v>45296</v>
      </c>
    </row>
    <row r="38" s="1" customFormat="1" ht="67.5" spans="1:7">
      <c r="A38" s="32">
        <v>3</v>
      </c>
      <c r="B38" s="34" t="s">
        <v>110</v>
      </c>
      <c r="C38" s="34" t="s">
        <v>111</v>
      </c>
      <c r="D38" s="34" t="s">
        <v>112</v>
      </c>
      <c r="E38" s="34" t="s">
        <v>113</v>
      </c>
      <c r="F38" s="35">
        <v>129.6584</v>
      </c>
      <c r="G38" s="41">
        <v>45300</v>
      </c>
    </row>
    <row r="39" s="1" customFormat="1" ht="67.5" spans="1:7">
      <c r="A39" s="32">
        <v>4</v>
      </c>
      <c r="B39" s="34" t="s">
        <v>114</v>
      </c>
      <c r="C39" s="34" t="s">
        <v>115</v>
      </c>
      <c r="D39" s="34" t="s">
        <v>116</v>
      </c>
      <c r="E39" s="34" t="s">
        <v>117</v>
      </c>
      <c r="F39" s="35">
        <v>224.94</v>
      </c>
      <c r="G39" s="41">
        <v>45306</v>
      </c>
    </row>
    <row r="40" s="1" customFormat="1" ht="108" spans="1:7">
      <c r="A40" s="32">
        <v>5</v>
      </c>
      <c r="B40" s="34" t="s">
        <v>118</v>
      </c>
      <c r="C40" s="34" t="s">
        <v>119</v>
      </c>
      <c r="D40" s="34" t="s">
        <v>120</v>
      </c>
      <c r="E40" s="34" t="s">
        <v>121</v>
      </c>
      <c r="F40" s="35">
        <v>4527.37</v>
      </c>
      <c r="G40" s="41">
        <v>45306</v>
      </c>
    </row>
    <row r="41" s="1" customFormat="1" ht="108" spans="1:7">
      <c r="A41" s="32">
        <v>6</v>
      </c>
      <c r="B41" s="34" t="s">
        <v>122</v>
      </c>
      <c r="C41" s="34" t="s">
        <v>123</v>
      </c>
      <c r="D41" s="34" t="s">
        <v>124</v>
      </c>
      <c r="E41" s="34" t="s">
        <v>125</v>
      </c>
      <c r="F41" s="35">
        <v>3894.36</v>
      </c>
      <c r="G41" s="41">
        <v>45306</v>
      </c>
    </row>
    <row r="42" s="1" customFormat="1" ht="40.5" spans="1:7">
      <c r="A42" s="32">
        <v>7</v>
      </c>
      <c r="B42" s="34" t="s">
        <v>126</v>
      </c>
      <c r="C42" s="34" t="s">
        <v>127</v>
      </c>
      <c r="D42" s="34" t="s">
        <v>128</v>
      </c>
      <c r="E42" s="34" t="s">
        <v>129</v>
      </c>
      <c r="F42" s="35">
        <v>4982.48</v>
      </c>
      <c r="G42" s="41">
        <v>45306</v>
      </c>
    </row>
    <row r="43" s="1" customFormat="1" ht="81" spans="1:7">
      <c r="A43" s="32">
        <v>8</v>
      </c>
      <c r="B43" s="34" t="s">
        <v>130</v>
      </c>
      <c r="C43" s="34" t="s">
        <v>131</v>
      </c>
      <c r="D43" s="34" t="s">
        <v>132</v>
      </c>
      <c r="E43" s="34" t="s">
        <v>133</v>
      </c>
      <c r="F43" s="35">
        <v>158.1514</v>
      </c>
      <c r="G43" s="41">
        <v>45313</v>
      </c>
    </row>
    <row r="44" s="1" customFormat="1" ht="108" spans="1:7">
      <c r="A44" s="32">
        <v>9</v>
      </c>
      <c r="B44" s="34" t="s">
        <v>134</v>
      </c>
      <c r="C44" s="34" t="s">
        <v>135</v>
      </c>
      <c r="D44" s="34" t="s">
        <v>136</v>
      </c>
      <c r="E44" s="34" t="s">
        <v>137</v>
      </c>
      <c r="F44" s="35">
        <v>161.7555</v>
      </c>
      <c r="G44" s="41">
        <v>45316</v>
      </c>
    </row>
    <row r="45" s="1" customFormat="1" ht="40.5" spans="1:7">
      <c r="A45" s="32">
        <v>10</v>
      </c>
      <c r="B45" s="34" t="s">
        <v>138</v>
      </c>
      <c r="C45" s="34" t="s">
        <v>28</v>
      </c>
      <c r="D45" s="34" t="s">
        <v>139</v>
      </c>
      <c r="E45" s="34" t="s">
        <v>140</v>
      </c>
      <c r="F45" s="35">
        <v>997.64</v>
      </c>
      <c r="G45" s="41">
        <v>45341</v>
      </c>
    </row>
    <row r="46" s="1" customFormat="1" ht="81" spans="1:7">
      <c r="A46" s="32">
        <v>11</v>
      </c>
      <c r="B46" s="34" t="s">
        <v>141</v>
      </c>
      <c r="C46" s="34" t="s">
        <v>142</v>
      </c>
      <c r="D46" s="34" t="s">
        <v>143</v>
      </c>
      <c r="E46" s="34" t="s">
        <v>144</v>
      </c>
      <c r="F46" s="35">
        <v>160.0887</v>
      </c>
      <c r="G46" s="41">
        <v>45369</v>
      </c>
    </row>
    <row r="47" s="1" customFormat="1" ht="148.5" spans="1:7">
      <c r="A47" s="32">
        <v>12</v>
      </c>
      <c r="B47" s="34" t="s">
        <v>145</v>
      </c>
      <c r="C47" s="34" t="s">
        <v>146</v>
      </c>
      <c r="D47" s="34" t="s">
        <v>147</v>
      </c>
      <c r="E47" s="34" t="s">
        <v>148</v>
      </c>
      <c r="F47" s="35">
        <v>240</v>
      </c>
      <c r="G47" s="41">
        <v>45380</v>
      </c>
    </row>
    <row r="48" s="1" customFormat="1" ht="135" spans="1:7">
      <c r="A48" s="32">
        <v>13</v>
      </c>
      <c r="B48" s="42" t="s">
        <v>149</v>
      </c>
      <c r="C48" s="34" t="s">
        <v>150</v>
      </c>
      <c r="D48" s="42" t="s">
        <v>151</v>
      </c>
      <c r="E48" s="34" t="s">
        <v>152</v>
      </c>
      <c r="F48" s="35">
        <v>682.4051</v>
      </c>
      <c r="G48" s="41">
        <v>45385</v>
      </c>
    </row>
    <row r="49" s="1" customFormat="1" ht="94.5" spans="1:7">
      <c r="A49" s="32">
        <v>14</v>
      </c>
      <c r="B49" s="34" t="s">
        <v>153</v>
      </c>
      <c r="C49" s="34" t="s">
        <v>154</v>
      </c>
      <c r="D49" s="34" t="s">
        <v>155</v>
      </c>
      <c r="E49" s="34" t="s">
        <v>156</v>
      </c>
      <c r="F49" s="38">
        <v>275.85</v>
      </c>
      <c r="G49" s="41">
        <v>45394</v>
      </c>
    </row>
    <row r="50" s="1" customFormat="1" ht="94.5" spans="1:7">
      <c r="A50" s="32">
        <v>15</v>
      </c>
      <c r="B50" s="34" t="s">
        <v>157</v>
      </c>
      <c r="C50" s="34" t="s">
        <v>103</v>
      </c>
      <c r="D50" s="34" t="s">
        <v>158</v>
      </c>
      <c r="E50" s="34" t="s">
        <v>159</v>
      </c>
      <c r="F50" s="35">
        <v>164.57</v>
      </c>
      <c r="G50" s="41">
        <v>45397</v>
      </c>
    </row>
    <row r="51" s="1" customFormat="1" ht="67.5" spans="1:7">
      <c r="A51" s="32">
        <v>16</v>
      </c>
      <c r="B51" s="34" t="s">
        <v>160</v>
      </c>
      <c r="C51" s="34" t="s">
        <v>161</v>
      </c>
      <c r="D51" s="34" t="s">
        <v>162</v>
      </c>
      <c r="E51" s="34" t="s">
        <v>163</v>
      </c>
      <c r="F51" s="35">
        <v>978.78</v>
      </c>
      <c r="G51" s="41">
        <v>45411</v>
      </c>
    </row>
    <row r="52" s="1" customFormat="1" ht="67.5" spans="1:7">
      <c r="A52" s="32">
        <v>17</v>
      </c>
      <c r="B52" s="34" t="s">
        <v>164</v>
      </c>
      <c r="C52" s="34" t="s">
        <v>165</v>
      </c>
      <c r="D52" s="34" t="s">
        <v>166</v>
      </c>
      <c r="E52" s="34" t="s">
        <v>167</v>
      </c>
      <c r="F52" s="35">
        <v>493.59</v>
      </c>
      <c r="G52" s="41">
        <v>45447</v>
      </c>
    </row>
    <row r="53" s="1" customFormat="1" ht="54" spans="1:7">
      <c r="A53" s="32">
        <v>18</v>
      </c>
      <c r="B53" s="34" t="s">
        <v>168</v>
      </c>
      <c r="C53" s="34" t="s">
        <v>169</v>
      </c>
      <c r="D53" s="34" t="s">
        <v>170</v>
      </c>
      <c r="E53" s="34" t="s">
        <v>171</v>
      </c>
      <c r="F53" s="35">
        <v>322.55</v>
      </c>
      <c r="G53" s="41">
        <v>45447</v>
      </c>
    </row>
    <row r="54" s="1" customFormat="1" ht="54" spans="1:7">
      <c r="A54" s="32">
        <v>19</v>
      </c>
      <c r="B54" s="34" t="s">
        <v>172</v>
      </c>
      <c r="C54" s="34" t="s">
        <v>173</v>
      </c>
      <c r="D54" s="34" t="s">
        <v>174</v>
      </c>
      <c r="E54" s="34" t="s">
        <v>175</v>
      </c>
      <c r="F54" s="35">
        <v>310.18</v>
      </c>
      <c r="G54" s="41">
        <v>45447</v>
      </c>
    </row>
    <row r="55" s="1" customFormat="1" ht="40.5" spans="1:7">
      <c r="A55" s="32">
        <v>20</v>
      </c>
      <c r="B55" s="34" t="s">
        <v>176</v>
      </c>
      <c r="C55" s="34" t="s">
        <v>177</v>
      </c>
      <c r="D55" s="34" t="s">
        <v>178</v>
      </c>
      <c r="E55" s="34" t="s">
        <v>179</v>
      </c>
      <c r="F55" s="35">
        <v>331.19</v>
      </c>
      <c r="G55" s="41">
        <v>45447</v>
      </c>
    </row>
    <row r="56" s="1" customFormat="1" ht="40.5" spans="1:7">
      <c r="A56" s="32">
        <v>21</v>
      </c>
      <c r="B56" s="34" t="s">
        <v>180</v>
      </c>
      <c r="C56" s="34" t="s">
        <v>181</v>
      </c>
      <c r="D56" s="34" t="s">
        <v>182</v>
      </c>
      <c r="E56" s="34" t="s">
        <v>183</v>
      </c>
      <c r="F56" s="35">
        <v>21577.49</v>
      </c>
      <c r="G56" s="41">
        <v>45448</v>
      </c>
    </row>
    <row r="57" s="1" customFormat="1" ht="189" spans="1:7">
      <c r="A57" s="32">
        <v>22</v>
      </c>
      <c r="B57" s="34" t="s">
        <v>184</v>
      </c>
      <c r="C57" s="34" t="s">
        <v>185</v>
      </c>
      <c r="D57" s="34" t="s">
        <v>186</v>
      </c>
      <c r="E57" s="34" t="s">
        <v>187</v>
      </c>
      <c r="F57" s="35">
        <v>17088.28</v>
      </c>
      <c r="G57" s="41">
        <v>45448</v>
      </c>
    </row>
    <row r="58" s="1" customFormat="1" ht="54" spans="1:7">
      <c r="A58" s="32">
        <v>23</v>
      </c>
      <c r="B58" s="34" t="s">
        <v>188</v>
      </c>
      <c r="C58" s="34" t="s">
        <v>189</v>
      </c>
      <c r="D58" s="34" t="s">
        <v>190</v>
      </c>
      <c r="E58" s="34" t="s">
        <v>191</v>
      </c>
      <c r="F58" s="35">
        <v>13000</v>
      </c>
      <c r="G58" s="41">
        <v>45448</v>
      </c>
    </row>
    <row r="59" s="1" customFormat="1" ht="27" spans="1:7">
      <c r="A59" s="32">
        <v>24</v>
      </c>
      <c r="B59" s="34" t="s">
        <v>192</v>
      </c>
      <c r="C59" s="34" t="s">
        <v>193</v>
      </c>
      <c r="D59" s="34" t="s">
        <v>194</v>
      </c>
      <c r="E59" s="34" t="s">
        <v>195</v>
      </c>
      <c r="F59" s="35">
        <v>300</v>
      </c>
      <c r="G59" s="41">
        <v>45454</v>
      </c>
    </row>
    <row r="60" s="1" customFormat="1" ht="27" spans="1:7">
      <c r="A60" s="32">
        <v>25</v>
      </c>
      <c r="B60" s="34" t="s">
        <v>196</v>
      </c>
      <c r="C60" s="34" t="s">
        <v>197</v>
      </c>
      <c r="D60" s="34" t="s">
        <v>182</v>
      </c>
      <c r="E60" s="34" t="s">
        <v>198</v>
      </c>
      <c r="F60" s="35">
        <v>10500</v>
      </c>
      <c r="G60" s="41">
        <v>45454</v>
      </c>
    </row>
    <row r="61" s="1" customFormat="1" ht="108" spans="1:7">
      <c r="A61" s="32">
        <v>26</v>
      </c>
      <c r="B61" s="34" t="s">
        <v>199</v>
      </c>
      <c r="C61" s="34" t="s">
        <v>161</v>
      </c>
      <c r="D61" s="34" t="s">
        <v>200</v>
      </c>
      <c r="E61" s="34" t="s">
        <v>201</v>
      </c>
      <c r="F61" s="35">
        <v>343.2355</v>
      </c>
      <c r="G61" s="41">
        <v>45468</v>
      </c>
    </row>
    <row r="62" s="1" customFormat="1" ht="108" spans="1:7">
      <c r="A62" s="32">
        <v>27</v>
      </c>
      <c r="B62" s="34" t="s">
        <v>202</v>
      </c>
      <c r="C62" s="34" t="s">
        <v>203</v>
      </c>
      <c r="D62" s="34" t="s">
        <v>204</v>
      </c>
      <c r="E62" s="34" t="s">
        <v>205</v>
      </c>
      <c r="F62" s="35">
        <v>11850.33</v>
      </c>
      <c r="G62" s="41">
        <v>45468</v>
      </c>
    </row>
    <row r="63" s="1" customFormat="1" ht="109" customHeight="1" spans="1:7">
      <c r="A63" s="32">
        <v>28</v>
      </c>
      <c r="B63" s="34" t="s">
        <v>206</v>
      </c>
      <c r="C63" s="34" t="s">
        <v>207</v>
      </c>
      <c r="D63" s="34" t="s">
        <v>208</v>
      </c>
      <c r="E63" s="34" t="s">
        <v>209</v>
      </c>
      <c r="F63" s="35">
        <v>214.3063</v>
      </c>
      <c r="G63" s="41">
        <v>45470</v>
      </c>
    </row>
    <row r="64" s="1" customFormat="1" ht="136" customHeight="1" spans="1:7">
      <c r="A64" s="32">
        <v>29</v>
      </c>
      <c r="B64" s="43" t="s">
        <v>210</v>
      </c>
      <c r="C64" s="34" t="s">
        <v>24</v>
      </c>
      <c r="D64" s="34" t="s">
        <v>211</v>
      </c>
      <c r="E64" s="34" t="s">
        <v>212</v>
      </c>
      <c r="F64" s="35">
        <v>32330</v>
      </c>
      <c r="G64" s="41">
        <v>45471</v>
      </c>
    </row>
    <row r="65" s="1" customFormat="1" ht="136" customHeight="1" spans="1:7">
      <c r="A65" s="32">
        <v>30</v>
      </c>
      <c r="B65" s="34" t="s">
        <v>213</v>
      </c>
      <c r="C65" s="34" t="s">
        <v>214</v>
      </c>
      <c r="D65" s="34" t="s">
        <v>215</v>
      </c>
      <c r="E65" s="34" t="s">
        <v>216</v>
      </c>
      <c r="F65" s="35">
        <v>1251.21</v>
      </c>
      <c r="G65" s="41">
        <v>45476</v>
      </c>
    </row>
    <row r="66" s="1" customFormat="1" ht="89" customHeight="1" spans="1:7">
      <c r="A66" s="32">
        <v>31</v>
      </c>
      <c r="B66" s="34" t="s">
        <v>217</v>
      </c>
      <c r="C66" s="34" t="s">
        <v>218</v>
      </c>
      <c r="D66" s="34" t="s">
        <v>219</v>
      </c>
      <c r="E66" s="34" t="s">
        <v>220</v>
      </c>
      <c r="F66" s="35">
        <v>315.9397</v>
      </c>
      <c r="G66" s="41">
        <v>45488</v>
      </c>
    </row>
    <row r="67" s="1" customFormat="1" ht="89" customHeight="1" spans="1:7">
      <c r="A67" s="32">
        <v>32</v>
      </c>
      <c r="B67" s="34" t="s">
        <v>221</v>
      </c>
      <c r="C67" s="34" t="s">
        <v>222</v>
      </c>
      <c r="D67" s="34" t="s">
        <v>223</v>
      </c>
      <c r="E67" s="34" t="s">
        <v>224</v>
      </c>
      <c r="F67" s="35">
        <v>360.9766</v>
      </c>
      <c r="G67" s="41">
        <v>45488</v>
      </c>
    </row>
    <row r="68" s="1" customFormat="1" ht="89" customHeight="1" spans="1:7">
      <c r="A68" s="32">
        <v>33</v>
      </c>
      <c r="B68" s="34" t="s">
        <v>225</v>
      </c>
      <c r="C68" s="34" t="s">
        <v>226</v>
      </c>
      <c r="D68" s="34" t="s">
        <v>227</v>
      </c>
      <c r="E68" s="34" t="s">
        <v>228</v>
      </c>
      <c r="F68" s="35">
        <v>289.8444</v>
      </c>
      <c r="G68" s="41">
        <v>45488</v>
      </c>
    </row>
    <row r="69" s="1" customFormat="1" ht="89" customHeight="1" spans="1:7">
      <c r="A69" s="32">
        <v>34</v>
      </c>
      <c r="B69" s="34" t="s">
        <v>229</v>
      </c>
      <c r="C69" s="34" t="s">
        <v>230</v>
      </c>
      <c r="D69" s="34" t="s">
        <v>231</v>
      </c>
      <c r="E69" s="34" t="s">
        <v>232</v>
      </c>
      <c r="F69" s="35">
        <v>747.9634</v>
      </c>
      <c r="G69" s="41">
        <v>45489</v>
      </c>
    </row>
    <row r="70" s="1" customFormat="1" ht="89" customHeight="1" spans="1:7">
      <c r="A70" s="32">
        <v>35</v>
      </c>
      <c r="B70" s="34" t="s">
        <v>233</v>
      </c>
      <c r="C70" s="34" t="s">
        <v>234</v>
      </c>
      <c r="D70" s="34" t="s">
        <v>235</v>
      </c>
      <c r="E70" s="34" t="s">
        <v>236</v>
      </c>
      <c r="F70" s="35">
        <v>236.4738</v>
      </c>
      <c r="G70" s="41">
        <v>45489</v>
      </c>
    </row>
    <row r="71" s="1" customFormat="1" ht="89" customHeight="1" spans="1:7">
      <c r="A71" s="32">
        <v>36</v>
      </c>
      <c r="B71" s="34" t="s">
        <v>237</v>
      </c>
      <c r="C71" s="34" t="s">
        <v>238</v>
      </c>
      <c r="D71" s="34" t="s">
        <v>239</v>
      </c>
      <c r="E71" s="34" t="s">
        <v>240</v>
      </c>
      <c r="F71" s="35">
        <v>196.4837</v>
      </c>
      <c r="G71" s="41">
        <v>45489</v>
      </c>
    </row>
    <row r="72" s="1" customFormat="1" ht="104" customHeight="1" spans="1:7">
      <c r="A72" s="32">
        <v>37</v>
      </c>
      <c r="B72" s="34" t="s">
        <v>241</v>
      </c>
      <c r="C72" s="34" t="s">
        <v>242</v>
      </c>
      <c r="D72" s="34" t="s">
        <v>243</v>
      </c>
      <c r="E72" s="34" t="s">
        <v>244</v>
      </c>
      <c r="F72" s="35">
        <v>201.2136</v>
      </c>
      <c r="G72" s="41">
        <v>45491</v>
      </c>
    </row>
    <row r="73" s="1" customFormat="1" ht="89" customHeight="1" spans="1:7">
      <c r="A73" s="32">
        <v>38</v>
      </c>
      <c r="B73" s="34" t="s">
        <v>245</v>
      </c>
      <c r="C73" s="34" t="s">
        <v>127</v>
      </c>
      <c r="D73" s="34" t="s">
        <v>246</v>
      </c>
      <c r="E73" s="34" t="s">
        <v>247</v>
      </c>
      <c r="F73" s="35">
        <v>320.2596</v>
      </c>
      <c r="G73" s="41">
        <v>45495</v>
      </c>
    </row>
    <row r="74" s="1" customFormat="1" ht="140" customHeight="1" spans="1:7">
      <c r="A74" s="32">
        <v>39</v>
      </c>
      <c r="B74" s="34" t="s">
        <v>248</v>
      </c>
      <c r="C74" s="34" t="s">
        <v>249</v>
      </c>
      <c r="D74" s="34" t="s">
        <v>250</v>
      </c>
      <c r="E74" s="34" t="s">
        <v>251</v>
      </c>
      <c r="F74" s="35">
        <v>973.62</v>
      </c>
      <c r="G74" s="41">
        <v>45503</v>
      </c>
    </row>
    <row r="75" s="1" customFormat="1" ht="148" customHeight="1" spans="1:7">
      <c r="A75" s="32">
        <v>40</v>
      </c>
      <c r="B75" s="34" t="s">
        <v>252</v>
      </c>
      <c r="C75" s="34" t="s">
        <v>253</v>
      </c>
      <c r="D75" s="34" t="s">
        <v>254</v>
      </c>
      <c r="E75" s="34" t="s">
        <v>255</v>
      </c>
      <c r="F75" s="35">
        <v>598.4</v>
      </c>
      <c r="G75" s="41">
        <v>45505</v>
      </c>
    </row>
    <row r="76" s="1" customFormat="1" ht="89" customHeight="1" spans="1:7">
      <c r="A76" s="32">
        <v>41</v>
      </c>
      <c r="B76" s="34" t="s">
        <v>256</v>
      </c>
      <c r="C76" s="34" t="s">
        <v>146</v>
      </c>
      <c r="D76" s="34" t="s">
        <v>257</v>
      </c>
      <c r="E76" s="34" t="s">
        <v>258</v>
      </c>
      <c r="F76" s="35">
        <v>419.39</v>
      </c>
      <c r="G76" s="41">
        <v>45511</v>
      </c>
    </row>
    <row r="77" s="1" customFormat="1" ht="89" customHeight="1" spans="1:7">
      <c r="A77" s="32">
        <v>42</v>
      </c>
      <c r="B77" s="34" t="s">
        <v>259</v>
      </c>
      <c r="C77" s="34" t="s">
        <v>28</v>
      </c>
      <c r="D77" s="34" t="s">
        <v>54</v>
      </c>
      <c r="E77" s="34" t="s">
        <v>260</v>
      </c>
      <c r="F77" s="35">
        <v>4575.57</v>
      </c>
      <c r="G77" s="41">
        <v>45527</v>
      </c>
    </row>
    <row r="78" s="1" customFormat="1" ht="89" customHeight="1" spans="1:7">
      <c r="A78" s="32">
        <v>43</v>
      </c>
      <c r="B78" s="34" t="s">
        <v>261</v>
      </c>
      <c r="C78" s="34" t="s">
        <v>262</v>
      </c>
      <c r="D78" s="34" t="s">
        <v>263</v>
      </c>
      <c r="E78" s="34" t="s">
        <v>264</v>
      </c>
      <c r="F78" s="35">
        <v>515.05</v>
      </c>
      <c r="G78" s="41">
        <v>45541</v>
      </c>
    </row>
    <row r="79" s="1" customFormat="1" ht="89" customHeight="1" spans="1:7">
      <c r="A79" s="32">
        <v>44</v>
      </c>
      <c r="B79" s="34" t="s">
        <v>265</v>
      </c>
      <c r="C79" s="34" t="s">
        <v>24</v>
      </c>
      <c r="D79" s="34" t="s">
        <v>266</v>
      </c>
      <c r="E79" s="34" t="s">
        <v>267</v>
      </c>
      <c r="F79" s="35">
        <v>16613</v>
      </c>
      <c r="G79" s="41">
        <v>45549</v>
      </c>
    </row>
    <row r="80" s="1" customFormat="1" ht="172" customHeight="1" spans="1:7">
      <c r="A80" s="32">
        <v>45</v>
      </c>
      <c r="B80" s="38" t="s">
        <v>268</v>
      </c>
      <c r="C80" s="38" t="s">
        <v>107</v>
      </c>
      <c r="D80" s="38" t="s">
        <v>269</v>
      </c>
      <c r="E80" s="38" t="s">
        <v>270</v>
      </c>
      <c r="F80" s="38">
        <v>147.827971</v>
      </c>
      <c r="G80" s="41">
        <v>45589</v>
      </c>
    </row>
    <row r="81" s="1" customFormat="1" ht="89" customHeight="1" spans="1:7">
      <c r="A81" s="32">
        <v>46</v>
      </c>
      <c r="B81" s="34" t="s">
        <v>271</v>
      </c>
      <c r="C81" s="34" t="s">
        <v>24</v>
      </c>
      <c r="D81" s="34" t="s">
        <v>272</v>
      </c>
      <c r="E81" s="34" t="s">
        <v>273</v>
      </c>
      <c r="F81" s="35">
        <v>211126.15</v>
      </c>
      <c r="G81" s="41">
        <v>45589</v>
      </c>
    </row>
    <row r="82" s="1" customFormat="1" ht="150" customHeight="1" spans="1:7">
      <c r="A82" s="32">
        <v>47</v>
      </c>
      <c r="B82" s="34" t="s">
        <v>274</v>
      </c>
      <c r="C82" s="34" t="s">
        <v>275</v>
      </c>
      <c r="D82" s="34" t="s">
        <v>276</v>
      </c>
      <c r="E82" s="34" t="s">
        <v>277</v>
      </c>
      <c r="F82" s="35">
        <v>5994.91</v>
      </c>
      <c r="G82" s="41">
        <v>45618</v>
      </c>
    </row>
    <row r="83" s="1" customFormat="1" ht="160" customHeight="1" spans="1:7">
      <c r="A83" s="32">
        <v>48</v>
      </c>
      <c r="B83" s="34" t="s">
        <v>278</v>
      </c>
      <c r="C83" s="34" t="s">
        <v>279</v>
      </c>
      <c r="D83" s="34" t="s">
        <v>280</v>
      </c>
      <c r="E83" s="34" t="s">
        <v>281</v>
      </c>
      <c r="F83" s="35">
        <v>5783.11</v>
      </c>
      <c r="G83" s="41">
        <v>45618</v>
      </c>
    </row>
    <row r="84" s="1" customFormat="1" ht="89" customHeight="1" spans="1:7">
      <c r="A84" s="32">
        <v>49</v>
      </c>
      <c r="B84" s="34" t="s">
        <v>282</v>
      </c>
      <c r="C84" s="34" t="s">
        <v>283</v>
      </c>
      <c r="D84" s="34" t="s">
        <v>284</v>
      </c>
      <c r="E84" s="34" t="s">
        <v>285</v>
      </c>
      <c r="F84" s="35">
        <v>239.29</v>
      </c>
      <c r="G84" s="41">
        <v>45628</v>
      </c>
    </row>
    <row r="85" s="1" customFormat="1" ht="104" customHeight="1" spans="1:7">
      <c r="A85" s="32">
        <v>50</v>
      </c>
      <c r="B85" s="34" t="s">
        <v>286</v>
      </c>
      <c r="C85" s="34" t="s">
        <v>161</v>
      </c>
      <c r="D85" s="34" t="s">
        <v>287</v>
      </c>
      <c r="E85" s="34" t="s">
        <v>288</v>
      </c>
      <c r="F85" s="35">
        <v>549.82</v>
      </c>
      <c r="G85" s="41">
        <v>45646</v>
      </c>
    </row>
    <row r="86" s="1" customFormat="1" ht="89" customHeight="1" spans="1:7">
      <c r="A86" s="32">
        <v>51</v>
      </c>
      <c r="B86" s="34" t="s">
        <v>289</v>
      </c>
      <c r="C86" s="34" t="s">
        <v>290</v>
      </c>
      <c r="D86" s="34" t="s">
        <v>291</v>
      </c>
      <c r="E86" s="34" t="s">
        <v>292</v>
      </c>
      <c r="F86" s="35">
        <v>23287.83</v>
      </c>
      <c r="G86" s="41">
        <v>45657</v>
      </c>
    </row>
    <row r="87" s="1" customFormat="1" ht="89" customHeight="1" spans="1:7">
      <c r="A87" s="32">
        <v>52</v>
      </c>
      <c r="B87" s="34" t="s">
        <v>293</v>
      </c>
      <c r="C87" s="34" t="s">
        <v>290</v>
      </c>
      <c r="D87" s="34" t="s">
        <v>294</v>
      </c>
      <c r="E87" s="34" t="s">
        <v>295</v>
      </c>
      <c r="F87" s="35">
        <v>55413.95</v>
      </c>
      <c r="G87" s="41">
        <v>45657</v>
      </c>
    </row>
    <row r="88" s="1" customFormat="1" ht="89" customHeight="1" spans="1:7">
      <c r="A88" s="32"/>
      <c r="B88" s="34"/>
      <c r="C88" s="34"/>
      <c r="D88" s="34"/>
      <c r="E88" s="34"/>
      <c r="F88" s="35"/>
      <c r="G88" s="41"/>
    </row>
    <row r="89" s="3" customFormat="1" ht="18.75" spans="1:107">
      <c r="A89" s="20" t="s">
        <v>296</v>
      </c>
      <c r="B89" s="39"/>
      <c r="C89" s="39"/>
      <c r="D89" s="39"/>
      <c r="E89" s="39"/>
      <c r="F89" s="32">
        <f>SUM(F90:F196)</f>
        <v>111204.599484</v>
      </c>
      <c r="G89" s="40"/>
      <c r="CY89" s="4"/>
      <c r="CZ89" s="4"/>
      <c r="DA89" s="4"/>
      <c r="DB89" s="4"/>
      <c r="DC89" s="4"/>
    </row>
    <row r="90" s="3" customFormat="1" ht="67.5" spans="1:107">
      <c r="A90" s="50">
        <v>1</v>
      </c>
      <c r="B90" s="51" t="s">
        <v>297</v>
      </c>
      <c r="C90" s="51" t="s">
        <v>298</v>
      </c>
      <c r="D90" s="51" t="s">
        <v>299</v>
      </c>
      <c r="E90" s="52" t="s">
        <v>300</v>
      </c>
      <c r="F90" s="53">
        <v>6653.03</v>
      </c>
      <c r="G90" s="54">
        <v>45293</v>
      </c>
      <c r="CY90" s="4"/>
      <c r="CZ90" s="4"/>
      <c r="DA90" s="4"/>
      <c r="DB90" s="4"/>
      <c r="DC90" s="4"/>
    </row>
    <row r="91" s="3" customFormat="1" ht="148.5" spans="1:107">
      <c r="A91" s="50">
        <v>2</v>
      </c>
      <c r="B91" s="51" t="s">
        <v>301</v>
      </c>
      <c r="C91" s="51" t="s">
        <v>46</v>
      </c>
      <c r="D91" s="51" t="s">
        <v>302</v>
      </c>
      <c r="E91" s="52" t="s">
        <v>303</v>
      </c>
      <c r="F91" s="53">
        <v>119.96</v>
      </c>
      <c r="G91" s="54">
        <v>45293</v>
      </c>
      <c r="CY91" s="4"/>
      <c r="CZ91" s="4"/>
      <c r="DA91" s="4"/>
      <c r="DB91" s="4"/>
      <c r="DC91" s="4"/>
    </row>
    <row r="92" s="3" customFormat="1" ht="40.5" spans="1:107">
      <c r="A92" s="38">
        <v>3</v>
      </c>
      <c r="B92" s="55" t="s">
        <v>304</v>
      </c>
      <c r="C92" s="55" t="s">
        <v>298</v>
      </c>
      <c r="D92" s="55" t="s">
        <v>305</v>
      </c>
      <c r="E92" s="34" t="s">
        <v>306</v>
      </c>
      <c r="F92" s="38">
        <v>10158.63</v>
      </c>
      <c r="G92" s="56">
        <v>45300</v>
      </c>
      <c r="CY92" s="4"/>
      <c r="CZ92" s="4"/>
      <c r="DA92" s="4"/>
      <c r="DB92" s="4"/>
      <c r="DC92" s="4"/>
    </row>
    <row r="93" s="3" customFormat="1" ht="54" spans="1:107">
      <c r="A93" s="50">
        <v>4</v>
      </c>
      <c r="B93" s="51" t="s">
        <v>307</v>
      </c>
      <c r="C93" s="55" t="s">
        <v>308</v>
      </c>
      <c r="D93" s="55" t="s">
        <v>309</v>
      </c>
      <c r="E93" s="34" t="s">
        <v>310</v>
      </c>
      <c r="F93" s="57">
        <v>631.53</v>
      </c>
      <c r="G93" s="56">
        <v>45303</v>
      </c>
      <c r="CY93" s="4"/>
      <c r="CZ93" s="4"/>
      <c r="DA93" s="4"/>
      <c r="DB93" s="4"/>
      <c r="DC93" s="4"/>
    </row>
    <row r="94" s="3" customFormat="1" ht="54" spans="1:107">
      <c r="A94" s="50">
        <v>5</v>
      </c>
      <c r="B94" s="51" t="s">
        <v>311</v>
      </c>
      <c r="C94" s="55" t="s">
        <v>312</v>
      </c>
      <c r="D94" s="55" t="s">
        <v>313</v>
      </c>
      <c r="E94" s="34" t="s">
        <v>314</v>
      </c>
      <c r="F94" s="57">
        <v>207.8957</v>
      </c>
      <c r="G94" s="56">
        <v>45307</v>
      </c>
      <c r="H94" s="58"/>
      <c r="CY94" s="4"/>
      <c r="CZ94" s="4"/>
      <c r="DA94" s="4"/>
      <c r="DB94" s="4"/>
      <c r="DC94" s="4"/>
    </row>
    <row r="95" s="3" customFormat="1" ht="54" spans="1:107">
      <c r="A95" s="50">
        <v>6</v>
      </c>
      <c r="B95" s="51" t="s">
        <v>315</v>
      </c>
      <c r="C95" s="55" t="s">
        <v>82</v>
      </c>
      <c r="D95" s="55" t="s">
        <v>316</v>
      </c>
      <c r="E95" s="34" t="s">
        <v>317</v>
      </c>
      <c r="F95" s="57">
        <v>176.4216</v>
      </c>
      <c r="G95" s="56">
        <v>45307</v>
      </c>
      <c r="H95" s="58"/>
      <c r="CY95" s="4"/>
      <c r="CZ95" s="4"/>
      <c r="DA95" s="4"/>
      <c r="DB95" s="4"/>
      <c r="DC95" s="4"/>
    </row>
    <row r="96" s="3" customFormat="1" ht="40.5" spans="1:107">
      <c r="A96" s="50">
        <v>7</v>
      </c>
      <c r="B96" s="51" t="s">
        <v>318</v>
      </c>
      <c r="C96" s="55" t="s">
        <v>82</v>
      </c>
      <c r="D96" s="55" t="s">
        <v>319</v>
      </c>
      <c r="E96" s="34" t="s">
        <v>320</v>
      </c>
      <c r="F96" s="57">
        <v>200.6002</v>
      </c>
      <c r="G96" s="56">
        <v>45307</v>
      </c>
      <c r="H96" s="58"/>
      <c r="CY96" s="4"/>
      <c r="CZ96" s="4"/>
      <c r="DA96" s="4"/>
      <c r="DB96" s="4"/>
      <c r="DC96" s="4"/>
    </row>
    <row r="97" s="3" customFormat="1" ht="40.5" spans="1:107">
      <c r="A97" s="50">
        <v>8</v>
      </c>
      <c r="B97" s="51" t="s">
        <v>321</v>
      </c>
      <c r="C97" s="51" t="s">
        <v>253</v>
      </c>
      <c r="D97" s="51" t="s">
        <v>54</v>
      </c>
      <c r="E97" s="52" t="s">
        <v>322</v>
      </c>
      <c r="F97" s="53">
        <v>243.6751</v>
      </c>
      <c r="G97" s="54">
        <v>45308</v>
      </c>
      <c r="CY97" s="4"/>
      <c r="CZ97" s="4"/>
      <c r="DA97" s="4"/>
      <c r="DB97" s="4"/>
      <c r="DC97" s="4"/>
    </row>
    <row r="98" s="3" customFormat="1" ht="135" spans="1:107">
      <c r="A98" s="50">
        <v>9</v>
      </c>
      <c r="B98" s="51" t="s">
        <v>323</v>
      </c>
      <c r="C98" s="51" t="s">
        <v>324</v>
      </c>
      <c r="D98" s="51" t="s">
        <v>325</v>
      </c>
      <c r="E98" s="52" t="s">
        <v>326</v>
      </c>
      <c r="F98" s="53">
        <v>258.153</v>
      </c>
      <c r="G98" s="54">
        <v>45308</v>
      </c>
      <c r="CY98" s="4"/>
      <c r="CZ98" s="4"/>
      <c r="DA98" s="4"/>
      <c r="DB98" s="4"/>
      <c r="DC98" s="4"/>
    </row>
    <row r="99" s="3" customFormat="1" ht="108" spans="1:107">
      <c r="A99" s="50">
        <v>10</v>
      </c>
      <c r="B99" s="51" t="s">
        <v>327</v>
      </c>
      <c r="C99" s="51" t="s">
        <v>154</v>
      </c>
      <c r="D99" s="51" t="s">
        <v>328</v>
      </c>
      <c r="E99" s="52" t="s">
        <v>329</v>
      </c>
      <c r="F99" s="53">
        <v>109.18</v>
      </c>
      <c r="G99" s="54">
        <v>45308</v>
      </c>
      <c r="CY99" s="4"/>
      <c r="CZ99" s="4"/>
      <c r="DA99" s="4"/>
      <c r="DB99" s="4"/>
      <c r="DC99" s="4"/>
    </row>
    <row r="100" s="3" customFormat="1" ht="108" spans="1:107">
      <c r="A100" s="50">
        <v>11</v>
      </c>
      <c r="B100" s="51" t="s">
        <v>330</v>
      </c>
      <c r="C100" s="51" t="s">
        <v>154</v>
      </c>
      <c r="D100" s="51" t="s">
        <v>328</v>
      </c>
      <c r="E100" s="52" t="s">
        <v>331</v>
      </c>
      <c r="F100" s="53">
        <v>188.69</v>
      </c>
      <c r="G100" s="54">
        <v>45308</v>
      </c>
      <c r="CY100" s="4"/>
      <c r="CZ100" s="4"/>
      <c r="DA100" s="4"/>
      <c r="DB100" s="4"/>
      <c r="DC100" s="4"/>
    </row>
    <row r="101" s="3" customFormat="1" ht="67.5" spans="1:107">
      <c r="A101" s="50">
        <v>12</v>
      </c>
      <c r="B101" s="51" t="s">
        <v>332</v>
      </c>
      <c r="C101" s="51" t="s">
        <v>154</v>
      </c>
      <c r="D101" s="51" t="s">
        <v>333</v>
      </c>
      <c r="E101" s="52" t="s">
        <v>334</v>
      </c>
      <c r="F101" s="53">
        <v>128.83</v>
      </c>
      <c r="G101" s="54">
        <v>45308</v>
      </c>
      <c r="CY101" s="4"/>
      <c r="CZ101" s="4"/>
      <c r="DA101" s="4"/>
      <c r="DB101" s="4"/>
      <c r="DC101" s="4"/>
    </row>
    <row r="102" s="3" customFormat="1" ht="54" spans="1:107">
      <c r="A102" s="50">
        <v>13</v>
      </c>
      <c r="B102" s="51" t="s">
        <v>335</v>
      </c>
      <c r="C102" s="51" t="s">
        <v>154</v>
      </c>
      <c r="D102" s="51" t="s">
        <v>336</v>
      </c>
      <c r="E102" s="52" t="s">
        <v>337</v>
      </c>
      <c r="F102" s="53">
        <v>167.78</v>
      </c>
      <c r="G102" s="54">
        <v>45308</v>
      </c>
      <c r="CY102" s="4"/>
      <c r="CZ102" s="4"/>
      <c r="DA102" s="4"/>
      <c r="DB102" s="4"/>
      <c r="DC102" s="4"/>
    </row>
    <row r="103" s="3" customFormat="1" ht="135" spans="1:107">
      <c r="A103" s="50">
        <v>14</v>
      </c>
      <c r="B103" s="51" t="s">
        <v>338</v>
      </c>
      <c r="C103" s="51" t="s">
        <v>154</v>
      </c>
      <c r="D103" s="51" t="s">
        <v>339</v>
      </c>
      <c r="E103" s="52" t="s">
        <v>340</v>
      </c>
      <c r="F103" s="53">
        <v>242.94</v>
      </c>
      <c r="G103" s="54">
        <v>45308</v>
      </c>
      <c r="CY103" s="4"/>
      <c r="CZ103" s="4"/>
      <c r="DA103" s="4"/>
      <c r="DB103" s="4"/>
      <c r="DC103" s="4"/>
    </row>
    <row r="104" s="3" customFormat="1" ht="94.5" spans="1:107">
      <c r="A104" s="50">
        <v>15</v>
      </c>
      <c r="B104" s="55" t="s">
        <v>341</v>
      </c>
      <c r="C104" s="55" t="s">
        <v>342</v>
      </c>
      <c r="D104" s="55" t="s">
        <v>343</v>
      </c>
      <c r="E104" s="34" t="s">
        <v>344</v>
      </c>
      <c r="F104" s="38">
        <v>143.99</v>
      </c>
      <c r="G104" s="56">
        <v>45316</v>
      </c>
      <c r="CY104" s="4"/>
      <c r="CZ104" s="4"/>
      <c r="DA104" s="4"/>
      <c r="DB104" s="4"/>
      <c r="DC104" s="4"/>
    </row>
    <row r="105" s="3" customFormat="1" ht="40.5" spans="1:107">
      <c r="A105" s="50">
        <v>16</v>
      </c>
      <c r="B105" s="51" t="s">
        <v>345</v>
      </c>
      <c r="C105" s="51" t="s">
        <v>32</v>
      </c>
      <c r="D105" s="51" t="s">
        <v>346</v>
      </c>
      <c r="E105" s="52" t="s">
        <v>347</v>
      </c>
      <c r="F105" s="53">
        <v>179.44</v>
      </c>
      <c r="G105" s="54">
        <v>45317</v>
      </c>
      <c r="CY105" s="4"/>
      <c r="CZ105" s="4"/>
      <c r="DA105" s="4"/>
      <c r="DB105" s="4"/>
      <c r="DC105" s="4"/>
    </row>
    <row r="106" s="3" customFormat="1" ht="81" spans="1:107">
      <c r="A106" s="50">
        <v>17</v>
      </c>
      <c r="B106" s="51" t="s">
        <v>348</v>
      </c>
      <c r="C106" s="51" t="s">
        <v>161</v>
      </c>
      <c r="D106" s="51" t="s">
        <v>349</v>
      </c>
      <c r="E106" s="52" t="s">
        <v>350</v>
      </c>
      <c r="F106" s="50">
        <v>376.23</v>
      </c>
      <c r="G106" s="54">
        <v>45317</v>
      </c>
      <c r="CY106" s="4"/>
      <c r="CZ106" s="4"/>
      <c r="DA106" s="4"/>
      <c r="DB106" s="4"/>
      <c r="DC106" s="4"/>
    </row>
    <row r="107" s="3" customFormat="1" ht="40.5" spans="1:107">
      <c r="A107" s="50">
        <v>18</v>
      </c>
      <c r="B107" s="51" t="s">
        <v>351</v>
      </c>
      <c r="C107" s="51" t="s">
        <v>161</v>
      </c>
      <c r="D107" s="51" t="s">
        <v>352</v>
      </c>
      <c r="E107" s="52" t="s">
        <v>353</v>
      </c>
      <c r="F107" s="53">
        <v>309.177</v>
      </c>
      <c r="G107" s="54">
        <v>45320</v>
      </c>
      <c r="CY107" s="4"/>
      <c r="CZ107" s="4"/>
      <c r="DA107" s="4"/>
      <c r="DB107" s="4"/>
      <c r="DC107" s="4"/>
    </row>
    <row r="108" s="3" customFormat="1" ht="40.5" spans="1:107">
      <c r="A108" s="50">
        <v>19</v>
      </c>
      <c r="B108" s="51" t="s">
        <v>354</v>
      </c>
      <c r="C108" s="51" t="s">
        <v>355</v>
      </c>
      <c r="D108" s="51" t="s">
        <v>356</v>
      </c>
      <c r="E108" s="52" t="s">
        <v>357</v>
      </c>
      <c r="F108" s="53">
        <v>218.52</v>
      </c>
      <c r="G108" s="54">
        <v>45320</v>
      </c>
      <c r="CY108" s="4"/>
      <c r="CZ108" s="4"/>
      <c r="DA108" s="4"/>
      <c r="DB108" s="4"/>
      <c r="DC108" s="4"/>
    </row>
    <row r="109" s="3" customFormat="1" ht="40.5" spans="1:107">
      <c r="A109" s="50">
        <v>20</v>
      </c>
      <c r="B109" s="51" t="s">
        <v>358</v>
      </c>
      <c r="C109" s="51" t="s">
        <v>359</v>
      </c>
      <c r="D109" s="51" t="s">
        <v>360</v>
      </c>
      <c r="E109" s="52" t="s">
        <v>361</v>
      </c>
      <c r="F109" s="53">
        <v>800</v>
      </c>
      <c r="G109" s="54">
        <v>45322</v>
      </c>
      <c r="CY109" s="4"/>
      <c r="CZ109" s="4"/>
      <c r="DA109" s="4"/>
      <c r="DB109" s="4"/>
      <c r="DC109" s="4"/>
    </row>
    <row r="110" s="3" customFormat="1" ht="40.5" spans="1:107">
      <c r="A110" s="50">
        <v>21</v>
      </c>
      <c r="B110" s="51" t="s">
        <v>362</v>
      </c>
      <c r="C110" s="51" t="s">
        <v>150</v>
      </c>
      <c r="D110" s="51" t="s">
        <v>363</v>
      </c>
      <c r="E110" s="52" t="s">
        <v>364</v>
      </c>
      <c r="F110" s="53">
        <v>385.39</v>
      </c>
      <c r="G110" s="54">
        <v>45322</v>
      </c>
      <c r="CY110" s="4"/>
      <c r="CZ110" s="4"/>
      <c r="DA110" s="4"/>
      <c r="DB110" s="4"/>
      <c r="DC110" s="4"/>
    </row>
    <row r="111" s="3" customFormat="1" ht="94.5" spans="1:107">
      <c r="A111" s="50">
        <v>22</v>
      </c>
      <c r="B111" s="51" t="s">
        <v>365</v>
      </c>
      <c r="C111" s="51" t="s">
        <v>366</v>
      </c>
      <c r="D111" s="51" t="s">
        <v>367</v>
      </c>
      <c r="E111" s="52" t="s">
        <v>368</v>
      </c>
      <c r="F111" s="53">
        <v>136.78</v>
      </c>
      <c r="G111" s="54">
        <v>45322</v>
      </c>
      <c r="CY111" s="4"/>
      <c r="CZ111" s="4"/>
      <c r="DA111" s="4"/>
      <c r="DB111" s="4"/>
      <c r="DC111" s="4"/>
    </row>
    <row r="112" s="3" customFormat="1" ht="27" spans="1:107">
      <c r="A112" s="50">
        <v>23</v>
      </c>
      <c r="B112" s="55" t="s">
        <v>369</v>
      </c>
      <c r="C112" s="55" t="s">
        <v>161</v>
      </c>
      <c r="D112" s="55" t="s">
        <v>352</v>
      </c>
      <c r="E112" s="34" t="s">
        <v>370</v>
      </c>
      <c r="F112" s="53">
        <v>370.576045</v>
      </c>
      <c r="G112" s="56">
        <v>45327</v>
      </c>
      <c r="CY112" s="4"/>
      <c r="CZ112" s="4"/>
      <c r="DA112" s="4"/>
      <c r="DB112" s="4"/>
      <c r="DC112" s="4"/>
    </row>
    <row r="113" s="4" customFormat="1" ht="54" spans="1:102">
      <c r="A113" s="50">
        <v>24</v>
      </c>
      <c r="B113" s="55" t="s">
        <v>371</v>
      </c>
      <c r="C113" s="55" t="s">
        <v>161</v>
      </c>
      <c r="D113" s="55" t="s">
        <v>372</v>
      </c>
      <c r="E113" s="34" t="s">
        <v>373</v>
      </c>
      <c r="F113" s="53">
        <v>417.10363</v>
      </c>
      <c r="G113" s="56">
        <v>45328</v>
      </c>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row>
    <row r="114" s="4" customFormat="1" ht="121.5" spans="1:102">
      <c r="A114" s="50">
        <v>25</v>
      </c>
      <c r="B114" s="51" t="s">
        <v>374</v>
      </c>
      <c r="C114" s="51" t="s">
        <v>375</v>
      </c>
      <c r="D114" s="51" t="s">
        <v>376</v>
      </c>
      <c r="E114" s="52" t="s">
        <v>377</v>
      </c>
      <c r="F114" s="53">
        <v>340.301014</v>
      </c>
      <c r="G114" s="54">
        <v>45342</v>
      </c>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row>
    <row r="115" s="4" customFormat="1" ht="121.5" spans="1:102">
      <c r="A115" s="50">
        <v>26</v>
      </c>
      <c r="B115" s="51" t="s">
        <v>378</v>
      </c>
      <c r="C115" s="51" t="s">
        <v>379</v>
      </c>
      <c r="D115" s="51" t="s">
        <v>380</v>
      </c>
      <c r="E115" s="52" t="s">
        <v>381</v>
      </c>
      <c r="F115" s="53">
        <v>796.6549</v>
      </c>
      <c r="G115" s="54">
        <v>45345</v>
      </c>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row>
    <row r="116" s="4" customFormat="1" ht="67.5" spans="1:102">
      <c r="A116" s="50">
        <v>27</v>
      </c>
      <c r="B116" s="51" t="s">
        <v>382</v>
      </c>
      <c r="C116" s="51" t="s">
        <v>375</v>
      </c>
      <c r="D116" s="51" t="s">
        <v>383</v>
      </c>
      <c r="E116" s="52" t="s">
        <v>384</v>
      </c>
      <c r="F116" s="53">
        <v>141.2647</v>
      </c>
      <c r="G116" s="54">
        <v>45356</v>
      </c>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row>
    <row r="117" s="4" customFormat="1" ht="40.5" spans="1:102">
      <c r="A117" s="50">
        <v>28</v>
      </c>
      <c r="B117" s="51" t="s">
        <v>385</v>
      </c>
      <c r="C117" s="51" t="s">
        <v>150</v>
      </c>
      <c r="D117" s="51" t="s">
        <v>386</v>
      </c>
      <c r="E117" s="52" t="s">
        <v>387</v>
      </c>
      <c r="F117" s="53">
        <v>179.9529</v>
      </c>
      <c r="G117" s="59">
        <v>45358</v>
      </c>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row>
    <row r="118" s="4" customFormat="1" ht="54" spans="1:102">
      <c r="A118" s="50">
        <v>29</v>
      </c>
      <c r="B118" s="51" t="s">
        <v>388</v>
      </c>
      <c r="C118" s="51" t="s">
        <v>20</v>
      </c>
      <c r="D118" s="51" t="s">
        <v>389</v>
      </c>
      <c r="E118" s="52" t="s">
        <v>390</v>
      </c>
      <c r="F118" s="53">
        <v>146.18</v>
      </c>
      <c r="G118" s="54">
        <v>45358</v>
      </c>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row>
    <row r="119" s="4" customFormat="1" ht="40.5" spans="1:102">
      <c r="A119" s="50">
        <v>30</v>
      </c>
      <c r="B119" s="51" t="s">
        <v>391</v>
      </c>
      <c r="C119" s="51" t="s">
        <v>82</v>
      </c>
      <c r="D119" s="51" t="s">
        <v>392</v>
      </c>
      <c r="E119" s="52" t="s">
        <v>393</v>
      </c>
      <c r="F119" s="53">
        <v>294.0516</v>
      </c>
      <c r="G119" s="54">
        <v>45358</v>
      </c>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row>
    <row r="120" s="4" customFormat="1" ht="108" spans="1:102">
      <c r="A120" s="50">
        <v>31</v>
      </c>
      <c r="B120" s="51" t="s">
        <v>394</v>
      </c>
      <c r="C120" s="51" t="s">
        <v>324</v>
      </c>
      <c r="D120" s="51" t="s">
        <v>395</v>
      </c>
      <c r="E120" s="52" t="s">
        <v>396</v>
      </c>
      <c r="F120" s="53">
        <v>558.46</v>
      </c>
      <c r="G120" s="54">
        <v>45364</v>
      </c>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row>
    <row r="121" s="4" customFormat="1" ht="40.5" spans="1:102">
      <c r="A121" s="50">
        <v>32</v>
      </c>
      <c r="B121" s="51" t="s">
        <v>397</v>
      </c>
      <c r="C121" s="51" t="s">
        <v>379</v>
      </c>
      <c r="D121" s="51" t="s">
        <v>398</v>
      </c>
      <c r="E121" s="52" t="s">
        <v>399</v>
      </c>
      <c r="F121" s="53">
        <v>1549.98</v>
      </c>
      <c r="G121" s="54">
        <v>45365</v>
      </c>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row>
    <row r="122" s="4" customFormat="1" ht="94.5" spans="1:102">
      <c r="A122" s="50">
        <v>33</v>
      </c>
      <c r="B122" s="51" t="s">
        <v>400</v>
      </c>
      <c r="C122" s="51" t="s">
        <v>359</v>
      </c>
      <c r="D122" s="51" t="s">
        <v>401</v>
      </c>
      <c r="E122" s="52" t="s">
        <v>402</v>
      </c>
      <c r="F122" s="53">
        <v>1624</v>
      </c>
      <c r="G122" s="54">
        <v>45370</v>
      </c>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row>
    <row r="123" s="4" customFormat="1" ht="40.5" spans="1:102">
      <c r="A123" s="50">
        <v>34</v>
      </c>
      <c r="B123" s="51" t="s">
        <v>403</v>
      </c>
      <c r="C123" s="51" t="s">
        <v>359</v>
      </c>
      <c r="D123" s="51" t="s">
        <v>404</v>
      </c>
      <c r="E123" s="52" t="s">
        <v>405</v>
      </c>
      <c r="F123" s="53">
        <v>120</v>
      </c>
      <c r="G123" s="54">
        <v>45370</v>
      </c>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row>
    <row r="124" s="4" customFormat="1" ht="67.5" spans="1:102">
      <c r="A124" s="50">
        <v>35</v>
      </c>
      <c r="B124" s="51" t="s">
        <v>406</v>
      </c>
      <c r="C124" s="51" t="s">
        <v>359</v>
      </c>
      <c r="D124" s="51" t="s">
        <v>360</v>
      </c>
      <c r="E124" s="52" t="s">
        <v>407</v>
      </c>
      <c r="F124" s="53">
        <v>800</v>
      </c>
      <c r="G124" s="54">
        <v>45372</v>
      </c>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row>
    <row r="125" s="4" customFormat="1" ht="40.5" spans="1:102">
      <c r="A125" s="50">
        <v>36</v>
      </c>
      <c r="B125" s="51" t="s">
        <v>408</v>
      </c>
      <c r="C125" s="51" t="s">
        <v>366</v>
      </c>
      <c r="D125" s="51" t="s">
        <v>409</v>
      </c>
      <c r="E125" s="52" t="s">
        <v>410</v>
      </c>
      <c r="F125" s="53">
        <v>398.3764</v>
      </c>
      <c r="G125" s="54">
        <v>45380</v>
      </c>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row>
    <row r="126" s="4" customFormat="1" ht="54" spans="1:102">
      <c r="A126" s="50">
        <v>37</v>
      </c>
      <c r="B126" s="51" t="s">
        <v>411</v>
      </c>
      <c r="C126" s="51" t="s">
        <v>379</v>
      </c>
      <c r="D126" s="51" t="s">
        <v>412</v>
      </c>
      <c r="E126" s="52" t="s">
        <v>413</v>
      </c>
      <c r="F126" s="53">
        <v>214.11</v>
      </c>
      <c r="G126" s="54">
        <v>45384</v>
      </c>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row>
    <row r="127" s="4" customFormat="1" ht="54" spans="1:102">
      <c r="A127" s="50">
        <v>38</v>
      </c>
      <c r="B127" s="51" t="s">
        <v>414</v>
      </c>
      <c r="C127" s="51" t="s">
        <v>379</v>
      </c>
      <c r="D127" s="51" t="s">
        <v>415</v>
      </c>
      <c r="E127" s="52" t="s">
        <v>416</v>
      </c>
      <c r="F127" s="53">
        <v>194.4416</v>
      </c>
      <c r="G127" s="54">
        <v>45384</v>
      </c>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row>
    <row r="128" s="4" customFormat="1" ht="40.5" spans="1:102">
      <c r="A128" s="50">
        <v>39</v>
      </c>
      <c r="B128" s="51" t="s">
        <v>417</v>
      </c>
      <c r="C128" s="51" t="s">
        <v>379</v>
      </c>
      <c r="D128" s="51" t="s">
        <v>418</v>
      </c>
      <c r="E128" s="52" t="s">
        <v>419</v>
      </c>
      <c r="F128" s="53">
        <v>198.57</v>
      </c>
      <c r="G128" s="54">
        <v>45384</v>
      </c>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row>
    <row r="129" s="4" customFormat="1" ht="67.5" spans="1:102">
      <c r="A129" s="50">
        <v>40</v>
      </c>
      <c r="B129" s="51" t="s">
        <v>420</v>
      </c>
      <c r="C129" s="51" t="s">
        <v>154</v>
      </c>
      <c r="D129" s="51" t="s">
        <v>328</v>
      </c>
      <c r="E129" s="52" t="s">
        <v>421</v>
      </c>
      <c r="F129" s="53">
        <v>731.6273</v>
      </c>
      <c r="G129" s="54">
        <v>45384</v>
      </c>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row>
    <row r="130" s="4" customFormat="1" ht="40.5" spans="1:102">
      <c r="A130" s="50">
        <v>41</v>
      </c>
      <c r="B130" s="51" t="s">
        <v>422</v>
      </c>
      <c r="C130" s="51" t="s">
        <v>423</v>
      </c>
      <c r="D130" s="51" t="s">
        <v>424</v>
      </c>
      <c r="E130" s="52" t="s">
        <v>425</v>
      </c>
      <c r="F130" s="53">
        <v>197.1836</v>
      </c>
      <c r="G130" s="54">
        <v>45389</v>
      </c>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row>
    <row r="131" s="4" customFormat="1" ht="67.5" spans="1:102">
      <c r="A131" s="50">
        <v>42</v>
      </c>
      <c r="B131" s="51" t="s">
        <v>426</v>
      </c>
      <c r="C131" s="51" t="s">
        <v>366</v>
      </c>
      <c r="D131" s="51" t="s">
        <v>427</v>
      </c>
      <c r="E131" s="52" t="s">
        <v>428</v>
      </c>
      <c r="F131" s="53">
        <v>830.29</v>
      </c>
      <c r="G131" s="54">
        <v>45389</v>
      </c>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row>
    <row r="132" s="4" customFormat="1" ht="81" spans="1:102">
      <c r="A132" s="50">
        <v>43</v>
      </c>
      <c r="B132" s="51" t="s">
        <v>429</v>
      </c>
      <c r="C132" s="51" t="s">
        <v>324</v>
      </c>
      <c r="D132" s="51" t="s">
        <v>430</v>
      </c>
      <c r="E132" s="52" t="s">
        <v>431</v>
      </c>
      <c r="F132" s="53">
        <v>390.88</v>
      </c>
      <c r="G132" s="54">
        <v>45400</v>
      </c>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row>
    <row r="133" s="4" customFormat="1" ht="27" spans="1:102">
      <c r="A133" s="50">
        <v>44</v>
      </c>
      <c r="B133" s="51" t="s">
        <v>432</v>
      </c>
      <c r="C133" s="51" t="s">
        <v>32</v>
      </c>
      <c r="D133" s="51" t="s">
        <v>433</v>
      </c>
      <c r="E133" s="52" t="s">
        <v>434</v>
      </c>
      <c r="F133" s="53">
        <v>364.1126</v>
      </c>
      <c r="G133" s="54">
        <v>45400</v>
      </c>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row>
    <row r="134" s="4" customFormat="1" ht="27" spans="1:102">
      <c r="A134" s="50">
        <v>45</v>
      </c>
      <c r="B134" s="51" t="s">
        <v>435</v>
      </c>
      <c r="C134" s="51" t="s">
        <v>379</v>
      </c>
      <c r="D134" s="51" t="s">
        <v>436</v>
      </c>
      <c r="E134" s="52" t="s">
        <v>437</v>
      </c>
      <c r="F134" s="53">
        <v>365.3</v>
      </c>
      <c r="G134" s="54">
        <v>45407</v>
      </c>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row>
    <row r="135" s="4" customFormat="1" ht="108" spans="1:102">
      <c r="A135" s="50">
        <v>46</v>
      </c>
      <c r="B135" s="51" t="s">
        <v>438</v>
      </c>
      <c r="C135" s="51" t="s">
        <v>439</v>
      </c>
      <c r="D135" s="51" t="s">
        <v>440</v>
      </c>
      <c r="E135" s="52" t="s">
        <v>441</v>
      </c>
      <c r="F135" s="53">
        <v>2094.81</v>
      </c>
      <c r="G135" s="54">
        <v>45407</v>
      </c>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row>
    <row r="136" s="4" customFormat="1" ht="67.5" spans="1:102">
      <c r="A136" s="50">
        <v>47</v>
      </c>
      <c r="B136" s="51" t="s">
        <v>442</v>
      </c>
      <c r="C136" s="51" t="s">
        <v>375</v>
      </c>
      <c r="D136" s="51" t="s">
        <v>443</v>
      </c>
      <c r="E136" s="52" t="s">
        <v>444</v>
      </c>
      <c r="F136" s="53">
        <v>146.836976</v>
      </c>
      <c r="G136" s="54">
        <v>45434</v>
      </c>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row>
    <row r="137" s="4" customFormat="1" ht="54" spans="1:102">
      <c r="A137" s="50">
        <v>48</v>
      </c>
      <c r="B137" s="51" t="s">
        <v>445</v>
      </c>
      <c r="C137" s="51" t="s">
        <v>359</v>
      </c>
      <c r="D137" s="51" t="s">
        <v>446</v>
      </c>
      <c r="E137" s="52" t="s">
        <v>447</v>
      </c>
      <c r="F137" s="53">
        <v>662.1</v>
      </c>
      <c r="G137" s="54">
        <v>45441</v>
      </c>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row>
    <row r="138" s="4" customFormat="1" ht="40.5" spans="1:102">
      <c r="A138" s="50">
        <v>49</v>
      </c>
      <c r="B138" s="51" t="s">
        <v>448</v>
      </c>
      <c r="C138" s="51" t="s">
        <v>449</v>
      </c>
      <c r="D138" s="51" t="s">
        <v>450</v>
      </c>
      <c r="E138" s="52" t="s">
        <v>451</v>
      </c>
      <c r="F138" s="53">
        <v>16752.1</v>
      </c>
      <c r="G138" s="54">
        <v>45445</v>
      </c>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row>
    <row r="139" s="4" customFormat="1" ht="81" spans="1:102">
      <c r="A139" s="50">
        <v>50</v>
      </c>
      <c r="B139" s="51" t="s">
        <v>452</v>
      </c>
      <c r="C139" s="51" t="s">
        <v>16</v>
      </c>
      <c r="D139" s="51" t="s">
        <v>453</v>
      </c>
      <c r="E139" s="52" t="s">
        <v>454</v>
      </c>
      <c r="F139" s="53">
        <v>501.56</v>
      </c>
      <c r="G139" s="54">
        <v>45447</v>
      </c>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row>
    <row r="140" s="4" customFormat="1" ht="81" spans="1:102">
      <c r="A140" s="50">
        <v>51</v>
      </c>
      <c r="B140" s="51" t="s">
        <v>455</v>
      </c>
      <c r="C140" s="51" t="s">
        <v>150</v>
      </c>
      <c r="D140" s="51" t="s">
        <v>456</v>
      </c>
      <c r="E140" s="52" t="s">
        <v>457</v>
      </c>
      <c r="F140" s="50">
        <v>270.49</v>
      </c>
      <c r="G140" s="54">
        <v>45456</v>
      </c>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row>
    <row r="141" s="4" customFormat="1" ht="67.5" spans="1:102">
      <c r="A141" s="50">
        <v>52</v>
      </c>
      <c r="B141" s="51" t="s">
        <v>458</v>
      </c>
      <c r="C141" s="51" t="s">
        <v>150</v>
      </c>
      <c r="D141" s="51" t="s">
        <v>459</v>
      </c>
      <c r="E141" s="52" t="s">
        <v>460</v>
      </c>
      <c r="F141" s="53">
        <v>248.32</v>
      </c>
      <c r="G141" s="54">
        <v>45456</v>
      </c>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row>
    <row r="142" s="4" customFormat="1" ht="40.5" spans="1:102">
      <c r="A142" s="50">
        <v>53</v>
      </c>
      <c r="B142" s="55" t="s">
        <v>461</v>
      </c>
      <c r="C142" s="55" t="s">
        <v>359</v>
      </c>
      <c r="D142" s="55" t="s">
        <v>462</v>
      </c>
      <c r="E142" s="34" t="s">
        <v>463</v>
      </c>
      <c r="F142" s="38">
        <v>507.36</v>
      </c>
      <c r="G142" s="56">
        <v>45460</v>
      </c>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row>
    <row r="143" s="4" customFormat="1" ht="116" customHeight="1" spans="1:102">
      <c r="A143" s="50">
        <v>54</v>
      </c>
      <c r="B143" s="51" t="s">
        <v>464</v>
      </c>
      <c r="C143" s="51" t="s">
        <v>107</v>
      </c>
      <c r="D143" s="51" t="s">
        <v>465</v>
      </c>
      <c r="E143" s="52" t="s">
        <v>466</v>
      </c>
      <c r="F143" s="53">
        <v>946.386508</v>
      </c>
      <c r="G143" s="54">
        <v>45463</v>
      </c>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row>
    <row r="144" s="4" customFormat="1" ht="73" customHeight="1" spans="1:102">
      <c r="A144" s="50">
        <v>55</v>
      </c>
      <c r="B144" s="51" t="s">
        <v>467</v>
      </c>
      <c r="C144" s="51" t="s">
        <v>468</v>
      </c>
      <c r="D144" s="51" t="s">
        <v>469</v>
      </c>
      <c r="E144" s="52" t="s">
        <v>470</v>
      </c>
      <c r="F144" s="53">
        <v>148.36</v>
      </c>
      <c r="G144" s="54">
        <v>45470</v>
      </c>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row>
    <row r="145" s="4" customFormat="1" ht="175.5" spans="1:102">
      <c r="A145" s="50">
        <v>56</v>
      </c>
      <c r="B145" s="51" t="s">
        <v>471</v>
      </c>
      <c r="C145" s="51" t="s">
        <v>439</v>
      </c>
      <c r="D145" s="51" t="s">
        <v>472</v>
      </c>
      <c r="E145" s="52" t="s">
        <v>473</v>
      </c>
      <c r="F145" s="53">
        <v>393.04</v>
      </c>
      <c r="G145" s="54">
        <v>45470</v>
      </c>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row>
    <row r="146" s="4" customFormat="1" ht="27" spans="1:102">
      <c r="A146" s="50">
        <v>57</v>
      </c>
      <c r="B146" s="51" t="s">
        <v>474</v>
      </c>
      <c r="C146" s="51" t="s">
        <v>475</v>
      </c>
      <c r="D146" s="51" t="s">
        <v>476</v>
      </c>
      <c r="E146" s="52" t="s">
        <v>477</v>
      </c>
      <c r="F146" s="53">
        <v>177.946099</v>
      </c>
      <c r="G146" s="54">
        <v>45476</v>
      </c>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row>
    <row r="147" s="4" customFormat="1" ht="27" spans="1:102">
      <c r="A147" s="50">
        <v>58</v>
      </c>
      <c r="B147" s="51" t="s">
        <v>478</v>
      </c>
      <c r="C147" s="51" t="s">
        <v>375</v>
      </c>
      <c r="D147" s="51" t="s">
        <v>479</v>
      </c>
      <c r="E147" s="52" t="s">
        <v>480</v>
      </c>
      <c r="F147" s="53">
        <v>391.58</v>
      </c>
      <c r="G147" s="54">
        <v>45488</v>
      </c>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row>
    <row r="148" s="4" customFormat="1" ht="67.5" spans="1:102">
      <c r="A148" s="50">
        <v>59</v>
      </c>
      <c r="B148" s="51" t="s">
        <v>481</v>
      </c>
      <c r="C148" s="51" t="s">
        <v>366</v>
      </c>
      <c r="D148" s="51" t="s">
        <v>482</v>
      </c>
      <c r="E148" s="52" t="s">
        <v>483</v>
      </c>
      <c r="F148" s="53">
        <v>206.389646</v>
      </c>
      <c r="G148" s="54">
        <v>45492</v>
      </c>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row>
    <row r="149" s="4" customFormat="1" ht="148.5" spans="1:102">
      <c r="A149" s="50">
        <v>60</v>
      </c>
      <c r="B149" s="51" t="s">
        <v>484</v>
      </c>
      <c r="C149" s="51" t="s">
        <v>375</v>
      </c>
      <c r="D149" s="51" t="s">
        <v>485</v>
      </c>
      <c r="E149" s="52" t="s">
        <v>486</v>
      </c>
      <c r="F149" s="53">
        <v>295.157949</v>
      </c>
      <c r="G149" s="54">
        <v>45504</v>
      </c>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row>
    <row r="150" s="4" customFormat="1" ht="81" spans="1:102">
      <c r="A150" s="50">
        <v>61</v>
      </c>
      <c r="B150" s="55" t="s">
        <v>487</v>
      </c>
      <c r="C150" s="55" t="s">
        <v>107</v>
      </c>
      <c r="D150" s="55" t="s">
        <v>488</v>
      </c>
      <c r="E150" s="34" t="s">
        <v>489</v>
      </c>
      <c r="F150" s="57">
        <v>205.350965</v>
      </c>
      <c r="G150" s="56">
        <v>45505</v>
      </c>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row>
    <row r="151" s="4" customFormat="1" ht="94.5" spans="1:102">
      <c r="A151" s="50">
        <v>62</v>
      </c>
      <c r="B151" s="51" t="s">
        <v>490</v>
      </c>
      <c r="C151" s="51" t="s">
        <v>146</v>
      </c>
      <c r="D151" s="51" t="s">
        <v>491</v>
      </c>
      <c r="E151" s="52" t="s">
        <v>492</v>
      </c>
      <c r="F151" s="53">
        <v>290.05</v>
      </c>
      <c r="G151" s="54">
        <v>45509</v>
      </c>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row>
    <row r="152" s="4" customFormat="1" ht="94.5" spans="1:102">
      <c r="A152" s="50">
        <v>63</v>
      </c>
      <c r="B152" s="51" t="s">
        <v>493</v>
      </c>
      <c r="C152" s="51" t="s">
        <v>366</v>
      </c>
      <c r="D152" s="51" t="s">
        <v>494</v>
      </c>
      <c r="E152" s="52" t="s">
        <v>495</v>
      </c>
      <c r="F152" s="53">
        <v>267.677174</v>
      </c>
      <c r="G152" s="54">
        <v>45509</v>
      </c>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row>
    <row r="153" s="4" customFormat="1" ht="54" spans="1:102">
      <c r="A153" s="50">
        <v>64</v>
      </c>
      <c r="B153" s="51" t="s">
        <v>496</v>
      </c>
      <c r="C153" s="51" t="s">
        <v>253</v>
      </c>
      <c r="D153" s="51" t="s">
        <v>497</v>
      </c>
      <c r="E153" s="52" t="s">
        <v>498</v>
      </c>
      <c r="F153" s="53">
        <v>155.96</v>
      </c>
      <c r="G153" s="54">
        <v>45510</v>
      </c>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row>
    <row r="154" s="4" customFormat="1" ht="67.5" spans="1:102">
      <c r="A154" s="50">
        <v>65</v>
      </c>
      <c r="B154" s="51" t="s">
        <v>499</v>
      </c>
      <c r="C154" s="51" t="s">
        <v>59</v>
      </c>
      <c r="D154" s="51" t="s">
        <v>500</v>
      </c>
      <c r="E154" s="52" t="s">
        <v>501</v>
      </c>
      <c r="F154" s="53">
        <v>196.724905</v>
      </c>
      <c r="G154" s="54">
        <v>45511</v>
      </c>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row>
    <row r="155" s="4" customFormat="1" ht="54" spans="1:102">
      <c r="A155" s="50">
        <v>66</v>
      </c>
      <c r="B155" s="51" t="s">
        <v>502</v>
      </c>
      <c r="C155" s="51" t="s">
        <v>150</v>
      </c>
      <c r="D155" s="51" t="s">
        <v>503</v>
      </c>
      <c r="E155" s="52" t="s">
        <v>504</v>
      </c>
      <c r="F155" s="53">
        <v>126.253624</v>
      </c>
      <c r="G155" s="54">
        <v>45518</v>
      </c>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row>
    <row r="156" s="4" customFormat="1" ht="67.5" spans="1:102">
      <c r="A156" s="50">
        <v>67</v>
      </c>
      <c r="B156" s="51" t="s">
        <v>505</v>
      </c>
      <c r="C156" s="51" t="s">
        <v>355</v>
      </c>
      <c r="D156" s="51" t="s">
        <v>506</v>
      </c>
      <c r="E156" s="52" t="s">
        <v>507</v>
      </c>
      <c r="F156" s="53">
        <v>395.05</v>
      </c>
      <c r="G156" s="54">
        <v>45527</v>
      </c>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row>
    <row r="157" s="4" customFormat="1" ht="54" spans="1:102">
      <c r="A157" s="50">
        <v>68</v>
      </c>
      <c r="B157" s="55" t="s">
        <v>508</v>
      </c>
      <c r="C157" s="55" t="s">
        <v>359</v>
      </c>
      <c r="D157" s="55" t="s">
        <v>509</v>
      </c>
      <c r="E157" s="34" t="s">
        <v>510</v>
      </c>
      <c r="F157" s="57">
        <v>231.34</v>
      </c>
      <c r="G157" s="56">
        <v>45545</v>
      </c>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row>
    <row r="158" s="4" customFormat="1" ht="135" spans="1:102">
      <c r="A158" s="50">
        <v>69</v>
      </c>
      <c r="B158" s="51" t="s">
        <v>511</v>
      </c>
      <c r="C158" s="51" t="s">
        <v>475</v>
      </c>
      <c r="D158" s="51" t="s">
        <v>512</v>
      </c>
      <c r="E158" s="52" t="s">
        <v>513</v>
      </c>
      <c r="F158" s="53">
        <v>192.767514</v>
      </c>
      <c r="G158" s="54">
        <v>45545</v>
      </c>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row>
    <row r="159" s="4" customFormat="1" ht="54" spans="1:102">
      <c r="A159" s="50">
        <v>70</v>
      </c>
      <c r="B159" s="51" t="s">
        <v>514</v>
      </c>
      <c r="C159" s="51" t="s">
        <v>475</v>
      </c>
      <c r="D159" s="51" t="s">
        <v>512</v>
      </c>
      <c r="E159" s="52" t="s">
        <v>515</v>
      </c>
      <c r="F159" s="53">
        <v>104.427706</v>
      </c>
      <c r="G159" s="54">
        <v>45545</v>
      </c>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row>
    <row r="160" s="4" customFormat="1" ht="27" spans="1:102">
      <c r="A160" s="50">
        <v>71</v>
      </c>
      <c r="B160" s="55" t="s">
        <v>516</v>
      </c>
      <c r="C160" s="55" t="s">
        <v>379</v>
      </c>
      <c r="D160" s="55" t="s">
        <v>517</v>
      </c>
      <c r="E160" s="34" t="s">
        <v>518</v>
      </c>
      <c r="F160" s="57">
        <v>169.86986</v>
      </c>
      <c r="G160" s="56">
        <v>45547</v>
      </c>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row>
    <row r="161" s="4" customFormat="1" ht="40.5" spans="1:102">
      <c r="A161" s="50">
        <v>72</v>
      </c>
      <c r="B161" s="55" t="s">
        <v>519</v>
      </c>
      <c r="C161" s="55" t="s">
        <v>379</v>
      </c>
      <c r="D161" s="55" t="s">
        <v>520</v>
      </c>
      <c r="E161" s="34" t="s">
        <v>521</v>
      </c>
      <c r="F161" s="57">
        <v>106.776991</v>
      </c>
      <c r="G161" s="56">
        <v>45547</v>
      </c>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row>
    <row r="162" s="4" customFormat="1" ht="175.5" spans="1:102">
      <c r="A162" s="50">
        <v>73</v>
      </c>
      <c r="B162" s="55" t="s">
        <v>522</v>
      </c>
      <c r="C162" s="55" t="s">
        <v>59</v>
      </c>
      <c r="D162" s="55" t="s">
        <v>523</v>
      </c>
      <c r="E162" s="34" t="s">
        <v>524</v>
      </c>
      <c r="F162" s="57">
        <v>933.357223</v>
      </c>
      <c r="G162" s="56">
        <v>45549</v>
      </c>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row>
    <row r="163" s="4" customFormat="1" ht="40.5" spans="1:102">
      <c r="A163" s="50">
        <v>74</v>
      </c>
      <c r="B163" s="55" t="s">
        <v>525</v>
      </c>
      <c r="C163" s="55" t="s">
        <v>161</v>
      </c>
      <c r="D163" s="55" t="s">
        <v>526</v>
      </c>
      <c r="E163" s="34" t="s">
        <v>527</v>
      </c>
      <c r="F163" s="60">
        <v>263.037919</v>
      </c>
      <c r="G163" s="56">
        <v>45554</v>
      </c>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row>
    <row r="164" s="4" customFormat="1" ht="81" spans="1:102">
      <c r="A164" s="50">
        <v>75</v>
      </c>
      <c r="B164" s="55" t="s">
        <v>528</v>
      </c>
      <c r="C164" s="55" t="s">
        <v>468</v>
      </c>
      <c r="D164" s="55" t="s">
        <v>529</v>
      </c>
      <c r="E164" s="34" t="s">
        <v>530</v>
      </c>
      <c r="F164" s="57">
        <v>924.85</v>
      </c>
      <c r="G164" s="56">
        <v>45554</v>
      </c>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row>
    <row r="165" s="4" customFormat="1" ht="54" spans="1:102">
      <c r="A165" s="50">
        <v>76</v>
      </c>
      <c r="B165" s="55" t="s">
        <v>531</v>
      </c>
      <c r="C165" s="55" t="s">
        <v>161</v>
      </c>
      <c r="D165" s="55" t="s">
        <v>532</v>
      </c>
      <c r="E165" s="34" t="s">
        <v>533</v>
      </c>
      <c r="F165" s="60">
        <v>131.237601</v>
      </c>
      <c r="G165" s="56">
        <v>45558</v>
      </c>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row>
    <row r="166" s="4" customFormat="1" ht="54" spans="1:102">
      <c r="A166" s="50">
        <v>77</v>
      </c>
      <c r="B166" s="55" t="s">
        <v>534</v>
      </c>
      <c r="C166" s="55" t="s">
        <v>439</v>
      </c>
      <c r="D166" s="55" t="s">
        <v>535</v>
      </c>
      <c r="E166" s="34" t="s">
        <v>536</v>
      </c>
      <c r="F166" s="57">
        <v>312.36</v>
      </c>
      <c r="G166" s="56">
        <v>45562</v>
      </c>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row>
    <row r="167" s="4" customFormat="1" ht="148.5" spans="1:102">
      <c r="A167" s="50">
        <v>78</v>
      </c>
      <c r="B167" s="55" t="s">
        <v>537</v>
      </c>
      <c r="C167" s="55" t="s">
        <v>161</v>
      </c>
      <c r="D167" s="55" t="s">
        <v>538</v>
      </c>
      <c r="E167" s="34" t="s">
        <v>539</v>
      </c>
      <c r="F167" s="60">
        <v>264.280509</v>
      </c>
      <c r="G167" s="56">
        <v>45564</v>
      </c>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row>
    <row r="168" s="4" customFormat="1" ht="81" spans="1:102">
      <c r="A168" s="38">
        <v>79</v>
      </c>
      <c r="B168" s="55" t="s">
        <v>540</v>
      </c>
      <c r="C168" s="55" t="s">
        <v>324</v>
      </c>
      <c r="D168" s="55" t="s">
        <v>541</v>
      </c>
      <c r="E168" s="34" t="s">
        <v>542</v>
      </c>
      <c r="F168" s="61">
        <v>196.64</v>
      </c>
      <c r="G168" s="56">
        <v>45574</v>
      </c>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row>
    <row r="169" s="4" customFormat="1" ht="81" spans="1:102">
      <c r="A169" s="38">
        <v>80</v>
      </c>
      <c r="B169" s="55" t="s">
        <v>543</v>
      </c>
      <c r="C169" s="55" t="s">
        <v>468</v>
      </c>
      <c r="D169" s="55" t="s">
        <v>544</v>
      </c>
      <c r="E169" s="34" t="s">
        <v>545</v>
      </c>
      <c r="F169" s="61">
        <v>486.81</v>
      </c>
      <c r="G169" s="56">
        <v>45580</v>
      </c>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row>
    <row r="170" s="4" customFormat="1" ht="40.5" spans="1:102">
      <c r="A170" s="38">
        <v>81</v>
      </c>
      <c r="B170" s="55" t="s">
        <v>546</v>
      </c>
      <c r="C170" s="55" t="s">
        <v>82</v>
      </c>
      <c r="D170" s="55" t="s">
        <v>392</v>
      </c>
      <c r="E170" s="34" t="s">
        <v>547</v>
      </c>
      <c r="F170" s="60">
        <v>333.79</v>
      </c>
      <c r="G170" s="56">
        <v>45581</v>
      </c>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row>
    <row r="171" s="4" customFormat="1" ht="40.5" spans="1:102">
      <c r="A171" s="38">
        <v>82</v>
      </c>
      <c r="B171" s="55" t="s">
        <v>548</v>
      </c>
      <c r="C171" s="55" t="s">
        <v>82</v>
      </c>
      <c r="D171" s="55" t="s">
        <v>392</v>
      </c>
      <c r="E171" s="34" t="s">
        <v>549</v>
      </c>
      <c r="F171" s="60">
        <v>104.51</v>
      </c>
      <c r="G171" s="56">
        <v>45589</v>
      </c>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row>
    <row r="172" s="4" customFormat="1" ht="81" spans="1:102">
      <c r="A172" s="38">
        <v>83</v>
      </c>
      <c r="B172" s="55" t="s">
        <v>550</v>
      </c>
      <c r="C172" s="55" t="s">
        <v>59</v>
      </c>
      <c r="D172" s="55" t="s">
        <v>551</v>
      </c>
      <c r="E172" s="34" t="s">
        <v>552</v>
      </c>
      <c r="F172" s="57">
        <v>395.34</v>
      </c>
      <c r="G172" s="56">
        <v>45593</v>
      </c>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row>
    <row r="173" s="4" customFormat="1" ht="54" spans="1:102">
      <c r="A173" s="38">
        <v>84</v>
      </c>
      <c r="B173" s="55" t="s">
        <v>553</v>
      </c>
      <c r="C173" s="55" t="s">
        <v>154</v>
      </c>
      <c r="D173" s="55" t="s">
        <v>554</v>
      </c>
      <c r="E173" s="34" t="s">
        <v>555</v>
      </c>
      <c r="F173" s="61">
        <v>379.581893</v>
      </c>
      <c r="G173" s="56">
        <v>45593</v>
      </c>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row>
    <row r="174" s="4" customFormat="1" ht="108" spans="1:102">
      <c r="A174" s="38">
        <v>85</v>
      </c>
      <c r="B174" s="55" t="s">
        <v>556</v>
      </c>
      <c r="C174" s="55" t="s">
        <v>324</v>
      </c>
      <c r="D174" s="55" t="s">
        <v>557</v>
      </c>
      <c r="E174" s="34" t="s">
        <v>558</v>
      </c>
      <c r="F174" s="60">
        <v>230.327799</v>
      </c>
      <c r="G174" s="56">
        <v>45593</v>
      </c>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c r="CW174" s="3"/>
      <c r="CX174" s="3"/>
    </row>
    <row r="175" s="4" customFormat="1" ht="67.5" spans="1:102">
      <c r="A175" s="38">
        <v>86</v>
      </c>
      <c r="B175" s="55" t="s">
        <v>559</v>
      </c>
      <c r="C175" s="55" t="s">
        <v>324</v>
      </c>
      <c r="D175" s="55" t="s">
        <v>560</v>
      </c>
      <c r="E175" s="34" t="s">
        <v>561</v>
      </c>
      <c r="F175" s="60">
        <v>388.627806</v>
      </c>
      <c r="G175" s="56">
        <v>45593</v>
      </c>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c r="CW175" s="3"/>
      <c r="CX175" s="3"/>
    </row>
    <row r="176" s="4" customFormat="1" ht="94.5" spans="1:102">
      <c r="A176" s="38">
        <v>87</v>
      </c>
      <c r="B176" s="55" t="s">
        <v>562</v>
      </c>
      <c r="C176" s="55" t="s">
        <v>375</v>
      </c>
      <c r="D176" s="55" t="s">
        <v>563</v>
      </c>
      <c r="E176" s="34" t="s">
        <v>564</v>
      </c>
      <c r="F176" s="57">
        <v>489.61</v>
      </c>
      <c r="G176" s="56">
        <v>45600</v>
      </c>
      <c r="H176" s="58"/>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row>
    <row r="177" s="4" customFormat="1" ht="54" spans="1:102">
      <c r="A177" s="38">
        <v>88</v>
      </c>
      <c r="B177" s="55" t="s">
        <v>565</v>
      </c>
      <c r="C177" s="55" t="s">
        <v>439</v>
      </c>
      <c r="D177" s="55" t="s">
        <v>566</v>
      </c>
      <c r="E177" s="34" t="s">
        <v>567</v>
      </c>
      <c r="F177" s="57">
        <v>160.7</v>
      </c>
      <c r="G177" s="56">
        <v>45603</v>
      </c>
      <c r="H177" s="58"/>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row>
    <row r="178" s="4" customFormat="1" ht="81" spans="1:102">
      <c r="A178" s="38">
        <v>89</v>
      </c>
      <c r="B178" s="55" t="s">
        <v>568</v>
      </c>
      <c r="C178" s="55" t="s">
        <v>324</v>
      </c>
      <c r="D178" s="55" t="s">
        <v>569</v>
      </c>
      <c r="E178" s="34" t="s">
        <v>570</v>
      </c>
      <c r="F178" s="61">
        <v>137.68</v>
      </c>
      <c r="G178" s="56">
        <v>45603</v>
      </c>
      <c r="H178" s="58"/>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c r="CW178" s="3"/>
      <c r="CX178" s="3"/>
    </row>
    <row r="179" s="4" customFormat="1" ht="81" spans="1:102">
      <c r="A179" s="38">
        <v>90</v>
      </c>
      <c r="B179" s="55" t="s">
        <v>571</v>
      </c>
      <c r="C179" s="55" t="s">
        <v>572</v>
      </c>
      <c r="D179" s="55" t="s">
        <v>573</v>
      </c>
      <c r="E179" s="34" t="s">
        <v>574</v>
      </c>
      <c r="F179" s="60">
        <v>503.08</v>
      </c>
      <c r="G179" s="56">
        <v>45604</v>
      </c>
      <c r="H179" s="58"/>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row>
    <row r="180" s="4" customFormat="1" ht="94.5" spans="1:102">
      <c r="A180" s="38">
        <v>91</v>
      </c>
      <c r="B180" s="55" t="s">
        <v>575</v>
      </c>
      <c r="C180" s="55" t="s">
        <v>375</v>
      </c>
      <c r="D180" s="55" t="s">
        <v>576</v>
      </c>
      <c r="E180" s="34" t="s">
        <v>577</v>
      </c>
      <c r="F180" s="57">
        <v>346.08</v>
      </c>
      <c r="G180" s="56">
        <v>45608</v>
      </c>
      <c r="H180" s="58"/>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row>
    <row r="181" s="4" customFormat="1" ht="135" spans="1:102">
      <c r="A181" s="38">
        <v>92</v>
      </c>
      <c r="B181" s="55" t="s">
        <v>578</v>
      </c>
      <c r="C181" s="55" t="s">
        <v>161</v>
      </c>
      <c r="D181" s="55" t="s">
        <v>579</v>
      </c>
      <c r="E181" s="34" t="s">
        <v>580</v>
      </c>
      <c r="F181" s="61">
        <v>155.03</v>
      </c>
      <c r="G181" s="56">
        <v>45609</v>
      </c>
      <c r="H181" s="58"/>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row>
    <row r="182" s="4" customFormat="1" ht="81" spans="1:102">
      <c r="A182" s="38">
        <v>93</v>
      </c>
      <c r="B182" s="55" t="s">
        <v>581</v>
      </c>
      <c r="C182" s="55" t="s">
        <v>439</v>
      </c>
      <c r="D182" s="55" t="s">
        <v>582</v>
      </c>
      <c r="E182" s="34" t="s">
        <v>583</v>
      </c>
      <c r="F182" s="60">
        <v>4005</v>
      </c>
      <c r="G182" s="56">
        <v>45610</v>
      </c>
      <c r="H182" s="58"/>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c r="CW182" s="3"/>
      <c r="CX182" s="3"/>
    </row>
    <row r="183" s="4" customFormat="1" ht="40.5" spans="1:102">
      <c r="A183" s="38">
        <v>94</v>
      </c>
      <c r="B183" s="55" t="s">
        <v>584</v>
      </c>
      <c r="C183" s="55" t="s">
        <v>146</v>
      </c>
      <c r="D183" s="55" t="s">
        <v>147</v>
      </c>
      <c r="E183" s="34" t="s">
        <v>585</v>
      </c>
      <c r="F183" s="57">
        <v>741.4</v>
      </c>
      <c r="G183" s="56">
        <v>45614</v>
      </c>
      <c r="H183" s="58"/>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row>
    <row r="184" s="4" customFormat="1" ht="40.5" spans="1:102">
      <c r="A184" s="38">
        <v>95</v>
      </c>
      <c r="B184" s="55" t="s">
        <v>586</v>
      </c>
      <c r="C184" s="55" t="s">
        <v>161</v>
      </c>
      <c r="D184" s="55" t="s">
        <v>587</v>
      </c>
      <c r="E184" s="34" t="s">
        <v>588</v>
      </c>
      <c r="F184" s="60">
        <v>351.88</v>
      </c>
      <c r="G184" s="56">
        <v>45617</v>
      </c>
      <c r="H184" s="58"/>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c r="CW184" s="3"/>
      <c r="CX184" s="3"/>
    </row>
    <row r="185" s="4" customFormat="1" ht="54" spans="1:102">
      <c r="A185" s="38">
        <v>96</v>
      </c>
      <c r="B185" s="55" t="s">
        <v>589</v>
      </c>
      <c r="C185" s="55" t="s">
        <v>16</v>
      </c>
      <c r="D185" s="55" t="s">
        <v>590</v>
      </c>
      <c r="E185" s="34" t="s">
        <v>591</v>
      </c>
      <c r="F185" s="57">
        <v>258.09</v>
      </c>
      <c r="G185" s="56">
        <v>45618</v>
      </c>
      <c r="H185" s="58"/>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c r="CW185" s="3"/>
      <c r="CX185" s="3"/>
    </row>
    <row r="186" s="4" customFormat="1" ht="54" spans="1:102">
      <c r="A186" s="38">
        <v>97</v>
      </c>
      <c r="B186" s="55" t="s">
        <v>592</v>
      </c>
      <c r="C186" s="55" t="s">
        <v>16</v>
      </c>
      <c r="D186" s="55" t="s">
        <v>590</v>
      </c>
      <c r="E186" s="34" t="s">
        <v>593</v>
      </c>
      <c r="F186" s="57">
        <v>157.03</v>
      </c>
      <c r="G186" s="56">
        <v>45618</v>
      </c>
      <c r="H186" s="58"/>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row>
    <row r="187" s="4" customFormat="1" ht="216" spans="1:102">
      <c r="A187" s="38">
        <v>98</v>
      </c>
      <c r="B187" s="55" t="s">
        <v>594</v>
      </c>
      <c r="C187" s="55" t="s">
        <v>150</v>
      </c>
      <c r="D187" s="55" t="s">
        <v>456</v>
      </c>
      <c r="E187" s="34" t="s">
        <v>595</v>
      </c>
      <c r="F187" s="60">
        <v>446.893928</v>
      </c>
      <c r="G187" s="56">
        <v>45628</v>
      </c>
      <c r="H187" s="58"/>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row>
    <row r="188" s="4" customFormat="1" ht="121.5" spans="1:102">
      <c r="A188" s="38">
        <v>99</v>
      </c>
      <c r="B188" s="55" t="s">
        <v>596</v>
      </c>
      <c r="C188" s="55" t="s">
        <v>59</v>
      </c>
      <c r="D188" s="55" t="s">
        <v>597</v>
      </c>
      <c r="E188" s="34" t="s">
        <v>598</v>
      </c>
      <c r="F188" s="57">
        <v>527.28</v>
      </c>
      <c r="G188" s="56">
        <v>45637</v>
      </c>
      <c r="H188" s="58"/>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row>
    <row r="189" s="4" customFormat="1" ht="54" spans="1:102">
      <c r="A189" s="38">
        <v>100</v>
      </c>
      <c r="B189" s="55" t="s">
        <v>599</v>
      </c>
      <c r="C189" s="55" t="s">
        <v>82</v>
      </c>
      <c r="D189" s="55" t="s">
        <v>600</v>
      </c>
      <c r="E189" s="34" t="s">
        <v>601</v>
      </c>
      <c r="F189" s="57">
        <v>375.6</v>
      </c>
      <c r="G189" s="56">
        <v>45639</v>
      </c>
      <c r="H189" s="58"/>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row>
    <row r="190" s="4" customFormat="1" ht="67.5" spans="1:102">
      <c r="A190" s="38">
        <v>101</v>
      </c>
      <c r="B190" s="55" t="s">
        <v>602</v>
      </c>
      <c r="C190" s="55" t="s">
        <v>475</v>
      </c>
      <c r="D190" s="55" t="s">
        <v>603</v>
      </c>
      <c r="E190" s="34" t="s">
        <v>604</v>
      </c>
      <c r="F190" s="57">
        <v>506.56</v>
      </c>
      <c r="G190" s="56">
        <v>45639</v>
      </c>
      <c r="H190" s="58"/>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c r="CW190" s="3"/>
      <c r="CX190" s="3"/>
    </row>
    <row r="191" s="4" customFormat="1" ht="40.5" spans="1:102">
      <c r="A191" s="38">
        <v>102</v>
      </c>
      <c r="B191" s="55" t="s">
        <v>605</v>
      </c>
      <c r="C191" s="55" t="s">
        <v>355</v>
      </c>
      <c r="D191" s="55" t="s">
        <v>606</v>
      </c>
      <c r="E191" s="34" t="s">
        <v>607</v>
      </c>
      <c r="F191" s="57">
        <v>299.48</v>
      </c>
      <c r="G191" s="56">
        <v>45643</v>
      </c>
      <c r="H191" s="58"/>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row>
    <row r="192" s="4" customFormat="1" ht="54" spans="1:102">
      <c r="A192" s="38">
        <v>103</v>
      </c>
      <c r="B192" s="55" t="s">
        <v>608</v>
      </c>
      <c r="C192" s="55" t="s">
        <v>32</v>
      </c>
      <c r="D192" s="55" t="s">
        <v>609</v>
      </c>
      <c r="E192" s="34" t="s">
        <v>610</v>
      </c>
      <c r="F192" s="57">
        <v>350.04</v>
      </c>
      <c r="G192" s="56">
        <v>45646</v>
      </c>
      <c r="H192" s="58"/>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row>
    <row r="193" s="4" customFormat="1" ht="40.5" spans="1:102">
      <c r="A193" s="38">
        <v>104</v>
      </c>
      <c r="B193" s="55" t="s">
        <v>611</v>
      </c>
      <c r="C193" s="55" t="s">
        <v>20</v>
      </c>
      <c r="D193" s="55" t="s">
        <v>612</v>
      </c>
      <c r="E193" s="34" t="s">
        <v>613</v>
      </c>
      <c r="F193" s="57">
        <v>527.01</v>
      </c>
      <c r="G193" s="56">
        <v>45652</v>
      </c>
      <c r="H193" s="58"/>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c r="CW193" s="3"/>
      <c r="CX193" s="3"/>
    </row>
    <row r="194" s="4" customFormat="1" ht="67.5" spans="1:102">
      <c r="A194" s="38">
        <v>105</v>
      </c>
      <c r="B194" s="55" t="s">
        <v>614</v>
      </c>
      <c r="C194" s="55" t="s">
        <v>20</v>
      </c>
      <c r="D194" s="55" t="s">
        <v>615</v>
      </c>
      <c r="E194" s="34" t="s">
        <v>616</v>
      </c>
      <c r="F194" s="57">
        <v>374.74</v>
      </c>
      <c r="G194" s="56">
        <v>45652</v>
      </c>
      <c r="H194" s="58"/>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c r="CW194" s="3"/>
      <c r="CX194" s="3"/>
    </row>
    <row r="195" s="4" customFormat="1" ht="54" spans="1:102">
      <c r="A195" s="38">
        <v>106</v>
      </c>
      <c r="B195" s="55" t="s">
        <v>617</v>
      </c>
      <c r="C195" s="55" t="s">
        <v>618</v>
      </c>
      <c r="D195" s="55" t="s">
        <v>619</v>
      </c>
      <c r="E195" s="34" t="s">
        <v>620</v>
      </c>
      <c r="F195" s="57">
        <v>35701.72</v>
      </c>
      <c r="G195" s="56">
        <v>45653</v>
      </c>
      <c r="H195" s="58"/>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row>
    <row r="196" s="4" customFormat="1" ht="18.75" spans="1:102">
      <c r="A196" s="50"/>
      <c r="B196" s="51"/>
      <c r="C196" s="51"/>
      <c r="D196" s="51"/>
      <c r="E196" s="52"/>
      <c r="F196" s="53"/>
      <c r="G196" s="54"/>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row>
    <row r="197" s="4" customFormat="1" ht="18.75" spans="1:102">
      <c r="A197" s="62" t="s">
        <v>621</v>
      </c>
      <c r="B197" s="31"/>
      <c r="C197" s="31"/>
      <c r="D197" s="31"/>
      <c r="E197" s="31"/>
      <c r="F197" s="63">
        <f>SUM(F198:F642)</f>
        <v>409661.813999999</v>
      </c>
      <c r="G197" s="64"/>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c r="CW197" s="3"/>
      <c r="CX197" s="3"/>
    </row>
    <row r="198" s="4" customFormat="1" ht="54" spans="1:102">
      <c r="A198" s="62">
        <v>1</v>
      </c>
      <c r="B198" s="65" t="s">
        <v>622</v>
      </c>
      <c r="C198" s="65" t="s">
        <v>623</v>
      </c>
      <c r="D198" s="65" t="s">
        <v>624</v>
      </c>
      <c r="E198" s="65" t="s">
        <v>625</v>
      </c>
      <c r="F198" s="66">
        <v>3.05</v>
      </c>
      <c r="G198" s="54">
        <v>45293</v>
      </c>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row>
    <row r="199" s="4" customFormat="1" ht="67.5" spans="1:102">
      <c r="A199" s="62">
        <v>2</v>
      </c>
      <c r="B199" s="55" t="s">
        <v>626</v>
      </c>
      <c r="C199" s="55" t="s">
        <v>627</v>
      </c>
      <c r="D199" s="55" t="s">
        <v>628</v>
      </c>
      <c r="E199" s="55" t="s">
        <v>629</v>
      </c>
      <c r="F199" s="38">
        <v>11.2</v>
      </c>
      <c r="G199" s="54">
        <v>45293</v>
      </c>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row>
    <row r="200" s="4" customFormat="1" ht="54" spans="1:102">
      <c r="A200" s="62">
        <v>3</v>
      </c>
      <c r="B200" s="67" t="s">
        <v>630</v>
      </c>
      <c r="C200" s="67" t="s">
        <v>623</v>
      </c>
      <c r="D200" s="67" t="s">
        <v>631</v>
      </c>
      <c r="E200" s="67" t="s">
        <v>632</v>
      </c>
      <c r="F200" s="68">
        <v>8.14</v>
      </c>
      <c r="G200" s="54">
        <v>45294</v>
      </c>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row>
    <row r="201" s="4" customFormat="1" ht="54" spans="1:102">
      <c r="A201" s="62">
        <v>4</v>
      </c>
      <c r="B201" s="67" t="s">
        <v>633</v>
      </c>
      <c r="C201" s="67" t="s">
        <v>623</v>
      </c>
      <c r="D201" s="67" t="s">
        <v>634</v>
      </c>
      <c r="E201" s="67" t="s">
        <v>635</v>
      </c>
      <c r="F201" s="68">
        <v>7.63</v>
      </c>
      <c r="G201" s="54">
        <v>45294</v>
      </c>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row>
    <row r="202" s="4" customFormat="1" ht="81" spans="1:102">
      <c r="A202" s="62">
        <v>5</v>
      </c>
      <c r="B202" s="67" t="s">
        <v>636</v>
      </c>
      <c r="C202" s="67" t="s">
        <v>623</v>
      </c>
      <c r="D202" s="67" t="s">
        <v>637</v>
      </c>
      <c r="E202" s="67" t="s">
        <v>638</v>
      </c>
      <c r="F202" s="68">
        <v>19.15</v>
      </c>
      <c r="G202" s="54">
        <v>45294</v>
      </c>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row>
    <row r="203" s="4" customFormat="1" ht="54" spans="1:102">
      <c r="A203" s="62">
        <v>6</v>
      </c>
      <c r="B203" s="67" t="s">
        <v>639</v>
      </c>
      <c r="C203" s="67" t="s">
        <v>623</v>
      </c>
      <c r="D203" s="67" t="s">
        <v>640</v>
      </c>
      <c r="E203" s="67" t="s">
        <v>641</v>
      </c>
      <c r="F203" s="68">
        <v>9.49</v>
      </c>
      <c r="G203" s="54">
        <v>45295</v>
      </c>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row>
    <row r="204" s="4" customFormat="1" ht="27" spans="1:102">
      <c r="A204" s="62">
        <v>7</v>
      </c>
      <c r="B204" s="67" t="s">
        <v>642</v>
      </c>
      <c r="C204" s="67" t="s">
        <v>643</v>
      </c>
      <c r="D204" s="67" t="s">
        <v>644</v>
      </c>
      <c r="E204" s="67" t="s">
        <v>645</v>
      </c>
      <c r="F204" s="68">
        <v>8</v>
      </c>
      <c r="G204" s="54">
        <v>45296</v>
      </c>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row>
    <row r="205" s="4" customFormat="1" ht="40.5" spans="1:102">
      <c r="A205" s="62">
        <v>8</v>
      </c>
      <c r="B205" s="67" t="s">
        <v>646</v>
      </c>
      <c r="C205" s="67" t="s">
        <v>643</v>
      </c>
      <c r="D205" s="67" t="s">
        <v>647</v>
      </c>
      <c r="E205" s="67" t="s">
        <v>645</v>
      </c>
      <c r="F205" s="68">
        <v>8</v>
      </c>
      <c r="G205" s="54">
        <v>45296</v>
      </c>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row>
    <row r="206" s="4" customFormat="1" ht="27" spans="1:102">
      <c r="A206" s="62">
        <v>9</v>
      </c>
      <c r="B206" s="67" t="s">
        <v>648</v>
      </c>
      <c r="C206" s="67" t="s">
        <v>643</v>
      </c>
      <c r="D206" s="67" t="s">
        <v>649</v>
      </c>
      <c r="E206" s="67" t="s">
        <v>645</v>
      </c>
      <c r="F206" s="68">
        <v>8</v>
      </c>
      <c r="G206" s="54">
        <v>45296</v>
      </c>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row>
    <row r="207" s="4" customFormat="1" ht="27" spans="1:102">
      <c r="A207" s="62">
        <v>10</v>
      </c>
      <c r="B207" s="67" t="s">
        <v>650</v>
      </c>
      <c r="C207" s="67" t="s">
        <v>643</v>
      </c>
      <c r="D207" s="67" t="s">
        <v>651</v>
      </c>
      <c r="E207" s="67" t="s">
        <v>645</v>
      </c>
      <c r="F207" s="69">
        <v>8</v>
      </c>
      <c r="G207" s="54">
        <v>45296</v>
      </c>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row>
    <row r="208" s="4" customFormat="1" ht="54" spans="1:102">
      <c r="A208" s="62">
        <v>11</v>
      </c>
      <c r="B208" s="55" t="s">
        <v>652</v>
      </c>
      <c r="C208" s="55" t="s">
        <v>623</v>
      </c>
      <c r="D208" s="55" t="s">
        <v>653</v>
      </c>
      <c r="E208" s="55" t="s">
        <v>654</v>
      </c>
      <c r="F208" s="38">
        <v>12.71</v>
      </c>
      <c r="G208" s="54">
        <v>45300</v>
      </c>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row>
    <row r="209" s="4" customFormat="1" ht="54" spans="1:102">
      <c r="A209" s="62">
        <v>12</v>
      </c>
      <c r="B209" s="55" t="s">
        <v>655</v>
      </c>
      <c r="C209" s="55" t="s">
        <v>623</v>
      </c>
      <c r="D209" s="55" t="s">
        <v>656</v>
      </c>
      <c r="E209" s="55" t="s">
        <v>657</v>
      </c>
      <c r="F209" s="38">
        <v>9.32</v>
      </c>
      <c r="G209" s="54">
        <v>45300</v>
      </c>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row>
    <row r="210" s="4" customFormat="1" ht="94.5" spans="1:102">
      <c r="A210" s="62">
        <v>13</v>
      </c>
      <c r="B210" s="55" t="s">
        <v>658</v>
      </c>
      <c r="C210" s="55" t="s">
        <v>659</v>
      </c>
      <c r="D210" s="55" t="s">
        <v>660</v>
      </c>
      <c r="E210" s="55" t="s">
        <v>661</v>
      </c>
      <c r="F210" s="38">
        <v>102.95</v>
      </c>
      <c r="G210" s="54">
        <v>45300</v>
      </c>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row>
    <row r="211" s="5" customFormat="1" ht="67.5" spans="1:189">
      <c r="A211" s="62">
        <v>14</v>
      </c>
      <c r="B211" s="34" t="s">
        <v>662</v>
      </c>
      <c r="C211" s="34" t="s">
        <v>663</v>
      </c>
      <c r="D211" s="34" t="s">
        <v>664</v>
      </c>
      <c r="E211" s="34" t="s">
        <v>665</v>
      </c>
      <c r="F211" s="38">
        <v>5</v>
      </c>
      <c r="G211" s="70">
        <v>45300</v>
      </c>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row>
    <row r="212" s="5" customFormat="1" ht="40.5" spans="1:189">
      <c r="A212" s="62">
        <v>15</v>
      </c>
      <c r="B212" s="55" t="s">
        <v>666</v>
      </c>
      <c r="C212" s="55" t="s">
        <v>667</v>
      </c>
      <c r="D212" s="55" t="s">
        <v>668</v>
      </c>
      <c r="E212" s="55" t="s">
        <v>669</v>
      </c>
      <c r="F212" s="38">
        <v>68</v>
      </c>
      <c r="G212" s="70">
        <v>45302</v>
      </c>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row>
    <row r="213" s="5" customFormat="1" ht="135" spans="1:189">
      <c r="A213" s="62">
        <v>16</v>
      </c>
      <c r="B213" s="55" t="s">
        <v>670</v>
      </c>
      <c r="C213" s="55" t="s">
        <v>671</v>
      </c>
      <c r="D213" s="55" t="s">
        <v>672</v>
      </c>
      <c r="E213" s="34" t="s">
        <v>673</v>
      </c>
      <c r="F213" s="38">
        <v>677.16</v>
      </c>
      <c r="G213" s="70" t="s">
        <v>674</v>
      </c>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row>
    <row r="214" s="5" customFormat="1" ht="54" spans="1:189">
      <c r="A214" s="62">
        <v>17</v>
      </c>
      <c r="B214" s="55" t="s">
        <v>675</v>
      </c>
      <c r="C214" s="55" t="s">
        <v>623</v>
      </c>
      <c r="D214" s="55" t="s">
        <v>676</v>
      </c>
      <c r="E214" s="55" t="s">
        <v>677</v>
      </c>
      <c r="F214" s="38">
        <v>8.14</v>
      </c>
      <c r="G214" s="70">
        <v>45306</v>
      </c>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row>
    <row r="215" s="5" customFormat="1" ht="94.5" spans="1:189">
      <c r="A215" s="62">
        <v>18</v>
      </c>
      <c r="B215" s="55" t="s">
        <v>678</v>
      </c>
      <c r="C215" s="55" t="s">
        <v>679</v>
      </c>
      <c r="D215" s="55" t="s">
        <v>680</v>
      </c>
      <c r="E215" s="55" t="s">
        <v>681</v>
      </c>
      <c r="F215" s="38">
        <v>5.72</v>
      </c>
      <c r="G215" s="70">
        <v>45308</v>
      </c>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row>
    <row r="216" s="5" customFormat="1" ht="54" spans="1:189">
      <c r="A216" s="62">
        <v>19</v>
      </c>
      <c r="B216" s="55" t="s">
        <v>682</v>
      </c>
      <c r="C216" s="55" t="s">
        <v>623</v>
      </c>
      <c r="D216" s="55" t="s">
        <v>683</v>
      </c>
      <c r="E216" s="55" t="s">
        <v>684</v>
      </c>
      <c r="F216" s="38">
        <v>5.93</v>
      </c>
      <c r="G216" s="70">
        <v>45309</v>
      </c>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c r="FT216" s="1"/>
      <c r="FU216" s="1"/>
      <c r="FV216" s="1"/>
      <c r="FW216" s="1"/>
      <c r="FX216" s="1"/>
      <c r="FY216" s="1"/>
      <c r="FZ216" s="1"/>
      <c r="GA216" s="1"/>
      <c r="GB216" s="1"/>
      <c r="GC216" s="1"/>
      <c r="GD216" s="1"/>
      <c r="GE216" s="1"/>
      <c r="GF216" s="1"/>
      <c r="GG216" s="1"/>
    </row>
    <row r="217" s="5" customFormat="1" ht="81" spans="1:189">
      <c r="A217" s="62">
        <v>20</v>
      </c>
      <c r="B217" s="55" t="s">
        <v>685</v>
      </c>
      <c r="C217" s="55" t="s">
        <v>623</v>
      </c>
      <c r="D217" s="55" t="s">
        <v>686</v>
      </c>
      <c r="E217" s="55" t="s">
        <v>687</v>
      </c>
      <c r="F217" s="38">
        <v>12.2</v>
      </c>
      <c r="G217" s="70">
        <v>45309</v>
      </c>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row>
    <row r="218" s="5" customFormat="1" ht="40.5" spans="1:189">
      <c r="A218" s="62">
        <v>21</v>
      </c>
      <c r="B218" s="55" t="s">
        <v>688</v>
      </c>
      <c r="C218" s="55" t="s">
        <v>689</v>
      </c>
      <c r="D218" s="55" t="s">
        <v>690</v>
      </c>
      <c r="E218" s="55" t="s">
        <v>691</v>
      </c>
      <c r="F218" s="38">
        <v>40</v>
      </c>
      <c r="G218" s="70">
        <v>45314</v>
      </c>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row>
    <row r="219" s="5" customFormat="1" ht="67.5" spans="1:189">
      <c r="A219" s="62">
        <v>22</v>
      </c>
      <c r="B219" s="71" t="s">
        <v>692</v>
      </c>
      <c r="C219" s="55" t="s">
        <v>623</v>
      </c>
      <c r="D219" s="65" t="s">
        <v>693</v>
      </c>
      <c r="E219" s="65" t="s">
        <v>694</v>
      </c>
      <c r="F219" s="66">
        <v>9.32</v>
      </c>
      <c r="G219" s="70">
        <v>45314</v>
      </c>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row>
    <row r="220" s="5" customFormat="1" ht="54" spans="1:189">
      <c r="A220" s="62">
        <v>23</v>
      </c>
      <c r="B220" s="34" t="s">
        <v>695</v>
      </c>
      <c r="C220" s="34" t="s">
        <v>696</v>
      </c>
      <c r="D220" s="34" t="s">
        <v>697</v>
      </c>
      <c r="E220" s="34" t="s">
        <v>698</v>
      </c>
      <c r="F220" s="38">
        <v>500</v>
      </c>
      <c r="G220" s="70">
        <v>45314</v>
      </c>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row>
    <row r="221" s="5" customFormat="1" ht="67.5" spans="1:189">
      <c r="A221" s="62">
        <v>24</v>
      </c>
      <c r="B221" s="55" t="s">
        <v>699</v>
      </c>
      <c r="C221" s="55" t="s">
        <v>623</v>
      </c>
      <c r="D221" s="55" t="s">
        <v>700</v>
      </c>
      <c r="E221" s="55" t="s">
        <v>701</v>
      </c>
      <c r="F221" s="38">
        <v>7.63</v>
      </c>
      <c r="G221" s="70">
        <v>45315</v>
      </c>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row>
    <row r="222" s="5" customFormat="1" ht="67.5" spans="1:189">
      <c r="A222" s="62">
        <v>25</v>
      </c>
      <c r="B222" s="55" t="s">
        <v>702</v>
      </c>
      <c r="C222" s="55" t="s">
        <v>623</v>
      </c>
      <c r="D222" s="55" t="s">
        <v>703</v>
      </c>
      <c r="E222" s="55" t="s">
        <v>704</v>
      </c>
      <c r="F222" s="38">
        <v>9.15</v>
      </c>
      <c r="G222" s="70">
        <v>45315</v>
      </c>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row>
    <row r="223" s="5" customFormat="1" ht="67.5" spans="1:189">
      <c r="A223" s="62">
        <v>26</v>
      </c>
      <c r="B223" s="55" t="s">
        <v>705</v>
      </c>
      <c r="C223" s="55" t="s">
        <v>659</v>
      </c>
      <c r="D223" s="55" t="s">
        <v>706</v>
      </c>
      <c r="E223" s="55" t="s">
        <v>707</v>
      </c>
      <c r="F223" s="38">
        <v>74.43</v>
      </c>
      <c r="G223" s="70">
        <v>45317</v>
      </c>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c r="FT223" s="1"/>
      <c r="FU223" s="1"/>
      <c r="FV223" s="1"/>
      <c r="FW223" s="1"/>
      <c r="FX223" s="1"/>
      <c r="FY223" s="1"/>
      <c r="FZ223" s="1"/>
      <c r="GA223" s="1"/>
      <c r="GB223" s="1"/>
      <c r="GC223" s="1"/>
      <c r="GD223" s="1"/>
      <c r="GE223" s="1"/>
      <c r="GF223" s="1"/>
      <c r="GG223" s="1"/>
    </row>
    <row r="224" s="5" customFormat="1" ht="67.5" spans="1:189">
      <c r="A224" s="62">
        <v>27</v>
      </c>
      <c r="B224" s="34" t="s">
        <v>708</v>
      </c>
      <c r="C224" s="34" t="s">
        <v>709</v>
      </c>
      <c r="D224" s="34" t="s">
        <v>710</v>
      </c>
      <c r="E224" s="34" t="s">
        <v>711</v>
      </c>
      <c r="F224" s="38">
        <v>70000</v>
      </c>
      <c r="G224" s="70">
        <v>45317</v>
      </c>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row>
    <row r="225" s="5" customFormat="1" ht="54" spans="1:189">
      <c r="A225" s="62">
        <v>28</v>
      </c>
      <c r="B225" s="55" t="s">
        <v>712</v>
      </c>
      <c r="C225" s="55" t="s">
        <v>713</v>
      </c>
      <c r="D225" s="55" t="s">
        <v>714</v>
      </c>
      <c r="E225" s="55" t="s">
        <v>715</v>
      </c>
      <c r="F225" s="38">
        <v>9.15</v>
      </c>
      <c r="G225" s="70">
        <v>45320</v>
      </c>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c r="FU225" s="1"/>
      <c r="FV225" s="1"/>
      <c r="FW225" s="1"/>
      <c r="FX225" s="1"/>
      <c r="FY225" s="1"/>
      <c r="FZ225" s="1"/>
      <c r="GA225" s="1"/>
      <c r="GB225" s="1"/>
      <c r="GC225" s="1"/>
      <c r="GD225" s="1"/>
      <c r="GE225" s="1"/>
      <c r="GF225" s="1"/>
      <c r="GG225" s="1"/>
    </row>
    <row r="226" s="5" customFormat="1" ht="54" spans="1:189">
      <c r="A226" s="62">
        <v>29</v>
      </c>
      <c r="B226" s="65" t="s">
        <v>716</v>
      </c>
      <c r="C226" s="65" t="s">
        <v>713</v>
      </c>
      <c r="D226" s="65" t="s">
        <v>717</v>
      </c>
      <c r="E226" s="65" t="s">
        <v>718</v>
      </c>
      <c r="F226" s="66">
        <v>9.83</v>
      </c>
      <c r="G226" s="70">
        <v>45321</v>
      </c>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row>
    <row r="227" s="5" customFormat="1" ht="40.5" spans="1:189">
      <c r="A227" s="62">
        <v>30</v>
      </c>
      <c r="B227" s="34" t="s">
        <v>719</v>
      </c>
      <c r="C227" s="34" t="s">
        <v>720</v>
      </c>
      <c r="D227" s="34" t="s">
        <v>721</v>
      </c>
      <c r="E227" s="34" t="s">
        <v>722</v>
      </c>
      <c r="F227" s="38">
        <v>120</v>
      </c>
      <c r="G227" s="70">
        <v>45321</v>
      </c>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row>
    <row r="228" s="5" customFormat="1" ht="40.5" spans="1:189">
      <c r="A228" s="62">
        <v>31</v>
      </c>
      <c r="B228" s="34" t="s">
        <v>723</v>
      </c>
      <c r="C228" s="34" t="s">
        <v>724</v>
      </c>
      <c r="D228" s="34" t="s">
        <v>725</v>
      </c>
      <c r="E228" s="34" t="s">
        <v>726</v>
      </c>
      <c r="F228" s="38">
        <v>590</v>
      </c>
      <c r="G228" s="70">
        <v>45324</v>
      </c>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row>
    <row r="229" s="5" customFormat="1" ht="40.5" spans="1:189">
      <c r="A229" s="62">
        <v>32</v>
      </c>
      <c r="B229" s="34" t="s">
        <v>727</v>
      </c>
      <c r="C229" s="34" t="s">
        <v>728</v>
      </c>
      <c r="D229" s="34" t="s">
        <v>729</v>
      </c>
      <c r="E229" s="34" t="s">
        <v>730</v>
      </c>
      <c r="F229" s="38">
        <v>400</v>
      </c>
      <c r="G229" s="70">
        <v>45324</v>
      </c>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c r="GF229" s="1"/>
      <c r="GG229" s="1"/>
    </row>
    <row r="230" s="5" customFormat="1" ht="40.5" spans="1:189">
      <c r="A230" s="62">
        <v>33</v>
      </c>
      <c r="B230" s="34" t="s">
        <v>731</v>
      </c>
      <c r="C230" s="34" t="s">
        <v>728</v>
      </c>
      <c r="D230" s="34" t="s">
        <v>729</v>
      </c>
      <c r="E230" s="34" t="s">
        <v>732</v>
      </c>
      <c r="F230" s="38">
        <v>160</v>
      </c>
      <c r="G230" s="70">
        <v>45324</v>
      </c>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row>
    <row r="231" s="5" customFormat="1" ht="40.5" spans="1:189">
      <c r="A231" s="62">
        <v>34</v>
      </c>
      <c r="B231" s="34" t="s">
        <v>733</v>
      </c>
      <c r="C231" s="34" t="s">
        <v>728</v>
      </c>
      <c r="D231" s="34" t="s">
        <v>734</v>
      </c>
      <c r="E231" s="34" t="s">
        <v>735</v>
      </c>
      <c r="F231" s="38">
        <v>730</v>
      </c>
      <c r="G231" s="70">
        <v>45324</v>
      </c>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row>
    <row r="232" s="5" customFormat="1" ht="54" spans="1:189">
      <c r="A232" s="62">
        <v>35</v>
      </c>
      <c r="B232" s="55" t="s">
        <v>736</v>
      </c>
      <c r="C232" s="55" t="s">
        <v>737</v>
      </c>
      <c r="D232" s="55" t="s">
        <v>738</v>
      </c>
      <c r="E232" s="34" t="s">
        <v>739</v>
      </c>
      <c r="F232" s="57">
        <v>525</v>
      </c>
      <c r="G232" s="70">
        <v>45324</v>
      </c>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row>
    <row r="233" s="5" customFormat="1" ht="94.5" spans="1:189">
      <c r="A233" s="62">
        <v>36</v>
      </c>
      <c r="B233" s="55" t="s">
        <v>740</v>
      </c>
      <c r="C233" s="55" t="s">
        <v>623</v>
      </c>
      <c r="D233" s="55" t="s">
        <v>741</v>
      </c>
      <c r="E233" s="55" t="s">
        <v>742</v>
      </c>
      <c r="F233" s="38">
        <v>17.99</v>
      </c>
      <c r="G233" s="70">
        <v>45341</v>
      </c>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row>
    <row r="234" s="5" customFormat="1" ht="27" spans="1:189">
      <c r="A234" s="62">
        <v>37</v>
      </c>
      <c r="B234" s="34" t="s">
        <v>743</v>
      </c>
      <c r="C234" s="34" t="s">
        <v>744</v>
      </c>
      <c r="D234" s="34" t="s">
        <v>745</v>
      </c>
      <c r="E234" s="34" t="s">
        <v>746</v>
      </c>
      <c r="F234" s="38">
        <v>500</v>
      </c>
      <c r="G234" s="70">
        <v>45344</v>
      </c>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row>
    <row r="235" s="5" customFormat="1" ht="108" spans="1:189">
      <c r="A235" s="62">
        <v>38</v>
      </c>
      <c r="B235" s="65" t="s">
        <v>747</v>
      </c>
      <c r="C235" s="65" t="s">
        <v>623</v>
      </c>
      <c r="D235" s="65" t="s">
        <v>748</v>
      </c>
      <c r="E235" s="65" t="s">
        <v>749</v>
      </c>
      <c r="F235" s="66">
        <v>42.78</v>
      </c>
      <c r="G235" s="70">
        <v>45348</v>
      </c>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row>
    <row r="236" s="5" customFormat="1" ht="54" spans="1:189">
      <c r="A236" s="62">
        <v>39</v>
      </c>
      <c r="B236" s="65" t="s">
        <v>750</v>
      </c>
      <c r="C236" s="65" t="s">
        <v>623</v>
      </c>
      <c r="D236" s="65" t="s">
        <v>751</v>
      </c>
      <c r="E236" s="65" t="s">
        <v>752</v>
      </c>
      <c r="F236" s="66">
        <v>8.37</v>
      </c>
      <c r="G236" s="70">
        <v>45349</v>
      </c>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row>
    <row r="237" s="5" customFormat="1" ht="54" spans="1:189">
      <c r="A237" s="62">
        <v>40</v>
      </c>
      <c r="B237" s="65" t="s">
        <v>753</v>
      </c>
      <c r="C237" s="65" t="s">
        <v>623</v>
      </c>
      <c r="D237" s="65" t="s">
        <v>754</v>
      </c>
      <c r="E237" s="65" t="s">
        <v>755</v>
      </c>
      <c r="F237" s="66">
        <v>6.51</v>
      </c>
      <c r="G237" s="70">
        <v>45349</v>
      </c>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row>
    <row r="238" s="5" customFormat="1" ht="54" spans="1:189">
      <c r="A238" s="62">
        <v>41</v>
      </c>
      <c r="B238" s="65" t="s">
        <v>756</v>
      </c>
      <c r="C238" s="65" t="s">
        <v>623</v>
      </c>
      <c r="D238" s="65" t="s">
        <v>757</v>
      </c>
      <c r="E238" s="65" t="s">
        <v>758</v>
      </c>
      <c r="F238" s="66">
        <v>22.32</v>
      </c>
      <c r="G238" s="70">
        <v>45352</v>
      </c>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row>
    <row r="239" s="5" customFormat="1" ht="81" spans="1:189">
      <c r="A239" s="62">
        <v>42</v>
      </c>
      <c r="B239" s="65" t="s">
        <v>759</v>
      </c>
      <c r="C239" s="65" t="s">
        <v>623</v>
      </c>
      <c r="D239" s="65" t="s">
        <v>760</v>
      </c>
      <c r="E239" s="65" t="s">
        <v>761</v>
      </c>
      <c r="F239" s="66">
        <v>13.9</v>
      </c>
      <c r="G239" s="70">
        <v>45352</v>
      </c>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row>
    <row r="240" s="5" customFormat="1" ht="81" spans="1:189">
      <c r="A240" s="62">
        <v>43</v>
      </c>
      <c r="B240" s="65" t="s">
        <v>762</v>
      </c>
      <c r="C240" s="65" t="s">
        <v>623</v>
      </c>
      <c r="D240" s="65" t="s">
        <v>763</v>
      </c>
      <c r="E240" s="65" t="s">
        <v>764</v>
      </c>
      <c r="F240" s="66">
        <v>17.3</v>
      </c>
      <c r="G240" s="70">
        <v>45355</v>
      </c>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row>
    <row r="241" s="5" customFormat="1" ht="108" spans="1:189">
      <c r="A241" s="62">
        <v>44</v>
      </c>
      <c r="B241" s="65" t="s">
        <v>765</v>
      </c>
      <c r="C241" s="65" t="s">
        <v>766</v>
      </c>
      <c r="D241" s="65" t="s">
        <v>660</v>
      </c>
      <c r="E241" s="65" t="s">
        <v>767</v>
      </c>
      <c r="F241" s="66">
        <v>70.78</v>
      </c>
      <c r="G241" s="70">
        <v>45355</v>
      </c>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row>
    <row r="242" s="5" customFormat="1" ht="40.5" spans="1:189">
      <c r="A242" s="62">
        <v>45</v>
      </c>
      <c r="B242" s="65" t="s">
        <v>768</v>
      </c>
      <c r="C242" s="65" t="s">
        <v>769</v>
      </c>
      <c r="D242" s="65" t="s">
        <v>770</v>
      </c>
      <c r="E242" s="65" t="s">
        <v>771</v>
      </c>
      <c r="F242" s="66">
        <v>90</v>
      </c>
      <c r="G242" s="70">
        <v>45356</v>
      </c>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row>
    <row r="243" s="5" customFormat="1" ht="54" spans="1:189">
      <c r="A243" s="62">
        <v>46</v>
      </c>
      <c r="B243" s="55" t="s">
        <v>772</v>
      </c>
      <c r="C243" s="55" t="s">
        <v>773</v>
      </c>
      <c r="D243" s="55" t="s">
        <v>774</v>
      </c>
      <c r="E243" s="34" t="s">
        <v>775</v>
      </c>
      <c r="F243" s="72">
        <v>18.824</v>
      </c>
      <c r="G243" s="70">
        <v>45356</v>
      </c>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row>
    <row r="244" s="5" customFormat="1" ht="94.5" spans="1:189">
      <c r="A244" s="62">
        <v>47</v>
      </c>
      <c r="B244" s="65" t="s">
        <v>776</v>
      </c>
      <c r="C244" s="65" t="s">
        <v>766</v>
      </c>
      <c r="D244" s="65" t="s">
        <v>777</v>
      </c>
      <c r="E244" s="65" t="s">
        <v>778</v>
      </c>
      <c r="F244" s="66">
        <v>15.84</v>
      </c>
      <c r="G244" s="70">
        <v>45358</v>
      </c>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row>
    <row r="245" s="5" customFormat="1" ht="67.5" spans="1:189">
      <c r="A245" s="62">
        <v>48</v>
      </c>
      <c r="B245" s="55" t="s">
        <v>779</v>
      </c>
      <c r="C245" s="55" t="s">
        <v>780</v>
      </c>
      <c r="D245" s="55" t="s">
        <v>781</v>
      </c>
      <c r="E245" s="34" t="s">
        <v>782</v>
      </c>
      <c r="F245" s="38">
        <v>505</v>
      </c>
      <c r="G245" s="70">
        <v>45358</v>
      </c>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row>
    <row r="246" s="5" customFormat="1" ht="94.5" spans="1:189">
      <c r="A246" s="62">
        <v>49</v>
      </c>
      <c r="B246" s="65" t="s">
        <v>783</v>
      </c>
      <c r="C246" s="65" t="s">
        <v>766</v>
      </c>
      <c r="D246" s="65" t="s">
        <v>784</v>
      </c>
      <c r="E246" s="65" t="s">
        <v>785</v>
      </c>
      <c r="F246" s="66">
        <v>14.85</v>
      </c>
      <c r="G246" s="70">
        <v>45362</v>
      </c>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row>
    <row r="247" s="5" customFormat="1" ht="54" spans="1:189">
      <c r="A247" s="62">
        <v>50</v>
      </c>
      <c r="B247" s="65" t="s">
        <v>786</v>
      </c>
      <c r="C247" s="65" t="s">
        <v>787</v>
      </c>
      <c r="D247" s="65" t="s">
        <v>788</v>
      </c>
      <c r="E247" s="65" t="s">
        <v>789</v>
      </c>
      <c r="F247" s="66">
        <v>180</v>
      </c>
      <c r="G247" s="70">
        <v>45364</v>
      </c>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row>
    <row r="248" s="5" customFormat="1" ht="81" spans="1:189">
      <c r="A248" s="62">
        <v>51</v>
      </c>
      <c r="B248" s="65" t="s">
        <v>790</v>
      </c>
      <c r="C248" s="65" t="s">
        <v>791</v>
      </c>
      <c r="D248" s="65" t="s">
        <v>792</v>
      </c>
      <c r="E248" s="65" t="s">
        <v>793</v>
      </c>
      <c r="F248" s="66">
        <v>458</v>
      </c>
      <c r="G248" s="70">
        <v>45364</v>
      </c>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row>
    <row r="249" s="5" customFormat="1" ht="54" spans="1:189">
      <c r="A249" s="62">
        <v>52</v>
      </c>
      <c r="B249" s="65" t="s">
        <v>794</v>
      </c>
      <c r="C249" s="65" t="s">
        <v>623</v>
      </c>
      <c r="D249" s="65" t="s">
        <v>795</v>
      </c>
      <c r="E249" s="65" t="s">
        <v>796</v>
      </c>
      <c r="F249" s="66">
        <v>9.67</v>
      </c>
      <c r="G249" s="70">
        <v>45366</v>
      </c>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row>
    <row r="250" s="5" customFormat="1" ht="40.5" spans="1:189">
      <c r="A250" s="62">
        <v>53</v>
      </c>
      <c r="B250" s="65" t="s">
        <v>797</v>
      </c>
      <c r="C250" s="65" t="s">
        <v>798</v>
      </c>
      <c r="D250" s="65" t="s">
        <v>799</v>
      </c>
      <c r="E250" s="65" t="s">
        <v>800</v>
      </c>
      <c r="F250" s="66">
        <v>5</v>
      </c>
      <c r="G250" s="70">
        <v>45366</v>
      </c>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row>
    <row r="251" s="5" customFormat="1" ht="81" spans="1:189">
      <c r="A251" s="62">
        <v>54</v>
      </c>
      <c r="B251" s="65" t="s">
        <v>801</v>
      </c>
      <c r="C251" s="65" t="s">
        <v>802</v>
      </c>
      <c r="D251" s="65" t="s">
        <v>803</v>
      </c>
      <c r="E251" s="65" t="s">
        <v>804</v>
      </c>
      <c r="F251" s="66">
        <v>20.18</v>
      </c>
      <c r="G251" s="70">
        <v>45366</v>
      </c>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row>
    <row r="252" s="5" customFormat="1" ht="67.5" spans="1:189">
      <c r="A252" s="62">
        <v>55</v>
      </c>
      <c r="B252" s="65" t="s">
        <v>805</v>
      </c>
      <c r="C252" s="65" t="s">
        <v>806</v>
      </c>
      <c r="D252" s="65" t="s">
        <v>807</v>
      </c>
      <c r="E252" s="65" t="s">
        <v>808</v>
      </c>
      <c r="F252" s="66">
        <v>53</v>
      </c>
      <c r="G252" s="70">
        <v>45369</v>
      </c>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row>
    <row r="253" s="5" customFormat="1" ht="148.5" spans="1:189">
      <c r="A253" s="62">
        <v>56</v>
      </c>
      <c r="B253" s="55" t="s">
        <v>809</v>
      </c>
      <c r="C253" s="55" t="s">
        <v>810</v>
      </c>
      <c r="D253" s="55" t="s">
        <v>811</v>
      </c>
      <c r="E253" s="34" t="s">
        <v>812</v>
      </c>
      <c r="F253" s="38">
        <v>1685</v>
      </c>
      <c r="G253" s="70">
        <v>45370</v>
      </c>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row>
    <row r="254" s="5" customFormat="1" ht="40.5" spans="1:189">
      <c r="A254" s="62">
        <v>57</v>
      </c>
      <c r="B254" s="55" t="s">
        <v>813</v>
      </c>
      <c r="C254" s="55" t="s">
        <v>814</v>
      </c>
      <c r="D254" s="55" t="s">
        <v>815</v>
      </c>
      <c r="E254" s="34" t="s">
        <v>816</v>
      </c>
      <c r="F254" s="57">
        <v>80</v>
      </c>
      <c r="G254" s="70" t="s">
        <v>817</v>
      </c>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row>
    <row r="255" s="5" customFormat="1" ht="148.5" spans="1:189">
      <c r="A255" s="62">
        <v>58</v>
      </c>
      <c r="B255" s="65" t="s">
        <v>818</v>
      </c>
      <c r="C255" s="65" t="s">
        <v>819</v>
      </c>
      <c r="D255" s="65" t="s">
        <v>820</v>
      </c>
      <c r="E255" s="65" t="s">
        <v>821</v>
      </c>
      <c r="F255" s="66">
        <v>90000</v>
      </c>
      <c r="G255" s="70">
        <v>45372</v>
      </c>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row>
    <row r="256" s="5" customFormat="1" ht="81" spans="1:189">
      <c r="A256" s="62">
        <v>59</v>
      </c>
      <c r="B256" s="55" t="s">
        <v>822</v>
      </c>
      <c r="C256" s="55" t="s">
        <v>823</v>
      </c>
      <c r="D256" s="55" t="s">
        <v>824</v>
      </c>
      <c r="E256" s="34" t="s">
        <v>825</v>
      </c>
      <c r="F256" s="57">
        <v>508</v>
      </c>
      <c r="G256" s="70" t="s">
        <v>826</v>
      </c>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row>
    <row r="257" s="5" customFormat="1" ht="54" spans="1:189">
      <c r="A257" s="62">
        <v>60</v>
      </c>
      <c r="B257" s="55" t="s">
        <v>827</v>
      </c>
      <c r="C257" s="55" t="s">
        <v>828</v>
      </c>
      <c r="D257" s="55" t="s">
        <v>829</v>
      </c>
      <c r="E257" s="34" t="s">
        <v>830</v>
      </c>
      <c r="F257" s="57">
        <v>815</v>
      </c>
      <c r="G257" s="70">
        <v>45377</v>
      </c>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c r="GF257" s="1"/>
      <c r="GG257" s="1"/>
    </row>
    <row r="258" s="5" customFormat="1" ht="67.5" spans="1:189">
      <c r="A258" s="62">
        <v>61</v>
      </c>
      <c r="B258" s="65" t="s">
        <v>831</v>
      </c>
      <c r="C258" s="65" t="s">
        <v>627</v>
      </c>
      <c r="D258" s="65" t="s">
        <v>54</v>
      </c>
      <c r="E258" s="65" t="s">
        <v>832</v>
      </c>
      <c r="F258" s="66">
        <v>14.37</v>
      </c>
      <c r="G258" s="70">
        <v>45377</v>
      </c>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row>
    <row r="259" s="5" customFormat="1" ht="54" spans="1:189">
      <c r="A259" s="62">
        <v>62</v>
      </c>
      <c r="B259" s="65" t="s">
        <v>833</v>
      </c>
      <c r="C259" s="65" t="s">
        <v>623</v>
      </c>
      <c r="D259" s="65" t="s">
        <v>795</v>
      </c>
      <c r="E259" s="65" t="s">
        <v>834</v>
      </c>
      <c r="F259" s="66">
        <v>9.67</v>
      </c>
      <c r="G259" s="70">
        <v>45377</v>
      </c>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c r="GF259" s="1"/>
      <c r="GG259" s="1"/>
    </row>
    <row r="260" s="5" customFormat="1" ht="40.5" spans="1:189">
      <c r="A260" s="62">
        <v>63</v>
      </c>
      <c r="B260" s="55" t="s">
        <v>835</v>
      </c>
      <c r="C260" s="55" t="s">
        <v>836</v>
      </c>
      <c r="D260" s="55" t="s">
        <v>837</v>
      </c>
      <c r="E260" s="34" t="s">
        <v>838</v>
      </c>
      <c r="F260" s="57">
        <v>12000</v>
      </c>
      <c r="G260" s="70">
        <v>45379</v>
      </c>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c r="FN260" s="1"/>
      <c r="FO260" s="1"/>
      <c r="FP260" s="1"/>
      <c r="FQ260" s="1"/>
      <c r="FR260" s="1"/>
      <c r="FS260" s="1"/>
      <c r="FT260" s="1"/>
      <c r="FU260" s="1"/>
      <c r="FV260" s="1"/>
      <c r="FW260" s="1"/>
      <c r="FX260" s="1"/>
      <c r="FY260" s="1"/>
      <c r="FZ260" s="1"/>
      <c r="GA260" s="1"/>
      <c r="GB260" s="1"/>
      <c r="GC260" s="1"/>
      <c r="GD260" s="1"/>
      <c r="GE260" s="1"/>
      <c r="GF260" s="1"/>
      <c r="GG260" s="1"/>
    </row>
    <row r="261" s="5" customFormat="1" ht="67.5" spans="1:189">
      <c r="A261" s="62">
        <v>64</v>
      </c>
      <c r="B261" s="65" t="s">
        <v>839</v>
      </c>
      <c r="C261" s="43" t="s">
        <v>840</v>
      </c>
      <c r="D261" s="43" t="s">
        <v>841</v>
      </c>
      <c r="E261" s="65" t="s">
        <v>842</v>
      </c>
      <c r="F261" s="66">
        <v>100</v>
      </c>
      <c r="G261" s="70">
        <v>45384</v>
      </c>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c r="FR261" s="1"/>
      <c r="FS261" s="1"/>
      <c r="FT261" s="1"/>
      <c r="FU261" s="1"/>
      <c r="FV261" s="1"/>
      <c r="FW261" s="1"/>
      <c r="FX261" s="1"/>
      <c r="FY261" s="1"/>
      <c r="FZ261" s="1"/>
      <c r="GA261" s="1"/>
      <c r="GB261" s="1"/>
      <c r="GC261" s="1"/>
      <c r="GD261" s="1"/>
      <c r="GE261" s="1"/>
      <c r="GF261" s="1"/>
      <c r="GG261" s="1"/>
    </row>
    <row r="262" s="5" customFormat="1" ht="27" spans="1:189">
      <c r="A262" s="62">
        <v>65</v>
      </c>
      <c r="B262" s="55" t="s">
        <v>843</v>
      </c>
      <c r="C262" s="55" t="s">
        <v>844</v>
      </c>
      <c r="D262" s="55" t="s">
        <v>845</v>
      </c>
      <c r="E262" s="34" t="s">
        <v>846</v>
      </c>
      <c r="F262" s="57">
        <v>20</v>
      </c>
      <c r="G262" s="70">
        <v>45385</v>
      </c>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1"/>
      <c r="FO262" s="1"/>
      <c r="FP262" s="1"/>
      <c r="FQ262" s="1"/>
      <c r="FR262" s="1"/>
      <c r="FS262" s="1"/>
      <c r="FT262" s="1"/>
      <c r="FU262" s="1"/>
      <c r="FV262" s="1"/>
      <c r="FW262" s="1"/>
      <c r="FX262" s="1"/>
      <c r="FY262" s="1"/>
      <c r="FZ262" s="1"/>
      <c r="GA262" s="1"/>
      <c r="GB262" s="1"/>
      <c r="GC262" s="1"/>
      <c r="GD262" s="1"/>
      <c r="GE262" s="1"/>
      <c r="GF262" s="1"/>
      <c r="GG262" s="1"/>
    </row>
    <row r="263" s="5" customFormat="1" ht="67.5" spans="1:189">
      <c r="A263" s="62">
        <v>66</v>
      </c>
      <c r="B263" s="55" t="s">
        <v>847</v>
      </c>
      <c r="C263" s="55" t="s">
        <v>848</v>
      </c>
      <c r="D263" s="55" t="s">
        <v>849</v>
      </c>
      <c r="E263" s="34" t="s">
        <v>850</v>
      </c>
      <c r="F263" s="57">
        <v>502</v>
      </c>
      <c r="G263" s="70">
        <v>45391</v>
      </c>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c r="FN263" s="1"/>
      <c r="FO263" s="1"/>
      <c r="FP263" s="1"/>
      <c r="FQ263" s="1"/>
      <c r="FR263" s="1"/>
      <c r="FS263" s="1"/>
      <c r="FT263" s="1"/>
      <c r="FU263" s="1"/>
      <c r="FV263" s="1"/>
      <c r="FW263" s="1"/>
      <c r="FX263" s="1"/>
      <c r="FY263" s="1"/>
      <c r="FZ263" s="1"/>
      <c r="GA263" s="1"/>
      <c r="GB263" s="1"/>
      <c r="GC263" s="1"/>
      <c r="GD263" s="1"/>
      <c r="GE263" s="1"/>
      <c r="GF263" s="1"/>
      <c r="GG263" s="1"/>
    </row>
    <row r="264" s="5" customFormat="1" ht="54" spans="1:189">
      <c r="A264" s="62">
        <v>67</v>
      </c>
      <c r="B264" s="55" t="s">
        <v>851</v>
      </c>
      <c r="C264" s="55" t="s">
        <v>852</v>
      </c>
      <c r="D264" s="55" t="s">
        <v>853</v>
      </c>
      <c r="E264" s="34" t="s">
        <v>854</v>
      </c>
      <c r="F264" s="57">
        <v>588</v>
      </c>
      <c r="G264" s="70">
        <v>45391</v>
      </c>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c r="FT264" s="1"/>
      <c r="FU264" s="1"/>
      <c r="FV264" s="1"/>
      <c r="FW264" s="1"/>
      <c r="FX264" s="1"/>
      <c r="FY264" s="1"/>
      <c r="FZ264" s="1"/>
      <c r="GA264" s="1"/>
      <c r="GB264" s="1"/>
      <c r="GC264" s="1"/>
      <c r="GD264" s="1"/>
      <c r="GE264" s="1"/>
      <c r="GF264" s="1"/>
      <c r="GG264" s="1"/>
    </row>
    <row r="265" s="5" customFormat="1" ht="54" spans="1:189">
      <c r="A265" s="62">
        <v>68</v>
      </c>
      <c r="B265" s="65" t="s">
        <v>855</v>
      </c>
      <c r="C265" s="65" t="s">
        <v>659</v>
      </c>
      <c r="D265" s="65" t="s">
        <v>856</v>
      </c>
      <c r="E265" s="65" t="s">
        <v>857</v>
      </c>
      <c r="F265" s="66">
        <v>37.34</v>
      </c>
      <c r="G265" s="70">
        <v>45391</v>
      </c>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c r="FR265" s="1"/>
      <c r="FS265" s="1"/>
      <c r="FT265" s="1"/>
      <c r="FU265" s="1"/>
      <c r="FV265" s="1"/>
      <c r="FW265" s="1"/>
      <c r="FX265" s="1"/>
      <c r="FY265" s="1"/>
      <c r="FZ265" s="1"/>
      <c r="GA265" s="1"/>
      <c r="GB265" s="1"/>
      <c r="GC265" s="1"/>
      <c r="GD265" s="1"/>
      <c r="GE265" s="1"/>
      <c r="GF265" s="1"/>
      <c r="GG265" s="1"/>
    </row>
    <row r="266" s="5" customFormat="1" ht="54" spans="1:189">
      <c r="A266" s="62">
        <v>69</v>
      </c>
      <c r="B266" s="65" t="s">
        <v>858</v>
      </c>
      <c r="C266" s="65" t="s">
        <v>659</v>
      </c>
      <c r="D266" s="65" t="s">
        <v>859</v>
      </c>
      <c r="E266" s="65" t="s">
        <v>860</v>
      </c>
      <c r="F266" s="66">
        <v>18.7</v>
      </c>
      <c r="G266" s="70">
        <v>45393</v>
      </c>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1"/>
      <c r="FO266" s="1"/>
      <c r="FP266" s="1"/>
      <c r="FQ266" s="1"/>
      <c r="FR266" s="1"/>
      <c r="FS266" s="1"/>
      <c r="FT266" s="1"/>
      <c r="FU266" s="1"/>
      <c r="FV266" s="1"/>
      <c r="FW266" s="1"/>
      <c r="FX266" s="1"/>
      <c r="FY266" s="1"/>
      <c r="FZ266" s="1"/>
      <c r="GA266" s="1"/>
      <c r="GB266" s="1"/>
      <c r="GC266" s="1"/>
      <c r="GD266" s="1"/>
      <c r="GE266" s="1"/>
      <c r="GF266" s="1"/>
      <c r="GG266" s="1"/>
    </row>
    <row r="267" s="5" customFormat="1" ht="94.5" spans="1:189">
      <c r="A267" s="62">
        <v>70</v>
      </c>
      <c r="B267" s="65" t="s">
        <v>861</v>
      </c>
      <c r="C267" s="65" t="s">
        <v>862</v>
      </c>
      <c r="D267" s="65" t="s">
        <v>863</v>
      </c>
      <c r="E267" s="65" t="s">
        <v>864</v>
      </c>
      <c r="F267" s="66">
        <v>2220</v>
      </c>
      <c r="G267" s="70">
        <v>45393</v>
      </c>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c r="FN267" s="1"/>
      <c r="FO267" s="1"/>
      <c r="FP267" s="1"/>
      <c r="FQ267" s="1"/>
      <c r="FR267" s="1"/>
      <c r="FS267" s="1"/>
      <c r="FT267" s="1"/>
      <c r="FU267" s="1"/>
      <c r="FV267" s="1"/>
      <c r="FW267" s="1"/>
      <c r="FX267" s="1"/>
      <c r="FY267" s="1"/>
      <c r="FZ267" s="1"/>
      <c r="GA267" s="1"/>
      <c r="GB267" s="1"/>
      <c r="GC267" s="1"/>
      <c r="GD267" s="1"/>
      <c r="GE267" s="1"/>
      <c r="GF267" s="1"/>
      <c r="GG267" s="1"/>
    </row>
    <row r="268" s="5" customFormat="1" ht="40.5" spans="1:189">
      <c r="A268" s="62">
        <v>71</v>
      </c>
      <c r="B268" s="65" t="s">
        <v>865</v>
      </c>
      <c r="C268" s="65" t="s">
        <v>866</v>
      </c>
      <c r="D268" s="65" t="s">
        <v>867</v>
      </c>
      <c r="E268" s="65" t="s">
        <v>868</v>
      </c>
      <c r="F268" s="66">
        <v>12</v>
      </c>
      <c r="G268" s="70">
        <v>45394</v>
      </c>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c r="FU268" s="1"/>
      <c r="FV268" s="1"/>
      <c r="FW268" s="1"/>
      <c r="FX268" s="1"/>
      <c r="FY268" s="1"/>
      <c r="FZ268" s="1"/>
      <c r="GA268" s="1"/>
      <c r="GB268" s="1"/>
      <c r="GC268" s="1"/>
      <c r="GD268" s="1"/>
      <c r="GE268" s="1"/>
      <c r="GF268" s="1"/>
      <c r="GG268" s="1"/>
    </row>
    <row r="269" s="5" customFormat="1" ht="81" spans="1:189">
      <c r="A269" s="62">
        <v>72</v>
      </c>
      <c r="B269" s="65" t="s">
        <v>869</v>
      </c>
      <c r="C269" s="65" t="s">
        <v>870</v>
      </c>
      <c r="D269" s="65" t="s">
        <v>871</v>
      </c>
      <c r="E269" s="65" t="s">
        <v>872</v>
      </c>
      <c r="F269" s="66">
        <v>11.4</v>
      </c>
      <c r="G269" s="70">
        <v>45397</v>
      </c>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row>
    <row r="270" s="5" customFormat="1" ht="81" spans="1:189">
      <c r="A270" s="62">
        <v>73</v>
      </c>
      <c r="B270" s="65" t="s">
        <v>873</v>
      </c>
      <c r="C270" s="65" t="s">
        <v>874</v>
      </c>
      <c r="D270" s="65" t="s">
        <v>875</v>
      </c>
      <c r="E270" s="65" t="s">
        <v>876</v>
      </c>
      <c r="F270" s="66">
        <v>260</v>
      </c>
      <c r="G270" s="70">
        <v>45400</v>
      </c>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1"/>
      <c r="FO270" s="1"/>
      <c r="FP270" s="1"/>
      <c r="FQ270" s="1"/>
      <c r="FR270" s="1"/>
      <c r="FS270" s="1"/>
      <c r="FT270" s="1"/>
      <c r="FU270" s="1"/>
      <c r="FV270" s="1"/>
      <c r="FW270" s="1"/>
      <c r="FX270" s="1"/>
      <c r="FY270" s="1"/>
      <c r="FZ270" s="1"/>
      <c r="GA270" s="1"/>
      <c r="GB270" s="1"/>
      <c r="GC270" s="1"/>
      <c r="GD270" s="1"/>
      <c r="GE270" s="1"/>
      <c r="GF270" s="1"/>
      <c r="GG270" s="1"/>
    </row>
    <row r="271" s="5" customFormat="1" ht="54" spans="1:189">
      <c r="A271" s="62">
        <v>74</v>
      </c>
      <c r="B271" s="65" t="s">
        <v>877</v>
      </c>
      <c r="C271" s="65" t="s">
        <v>878</v>
      </c>
      <c r="D271" s="65" t="s">
        <v>879</v>
      </c>
      <c r="E271" s="65" t="s">
        <v>880</v>
      </c>
      <c r="F271" s="66">
        <v>300</v>
      </c>
      <c r="G271" s="70">
        <v>45400</v>
      </c>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c r="FU271" s="1"/>
      <c r="FV271" s="1"/>
      <c r="FW271" s="1"/>
      <c r="FX271" s="1"/>
      <c r="FY271" s="1"/>
      <c r="FZ271" s="1"/>
      <c r="GA271" s="1"/>
      <c r="GB271" s="1"/>
      <c r="GC271" s="1"/>
      <c r="GD271" s="1"/>
      <c r="GE271" s="1"/>
      <c r="GF271" s="1"/>
      <c r="GG271" s="1"/>
    </row>
    <row r="272" s="5" customFormat="1" ht="54" spans="1:189">
      <c r="A272" s="62">
        <v>75</v>
      </c>
      <c r="B272" s="55" t="s">
        <v>881</v>
      </c>
      <c r="C272" s="55" t="s">
        <v>882</v>
      </c>
      <c r="D272" s="55" t="s">
        <v>883</v>
      </c>
      <c r="E272" s="34" t="s">
        <v>884</v>
      </c>
      <c r="F272" s="57">
        <v>78</v>
      </c>
      <c r="G272" s="70">
        <v>45400</v>
      </c>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row>
    <row r="273" s="5" customFormat="1" ht="54" spans="1:189">
      <c r="A273" s="62">
        <v>76</v>
      </c>
      <c r="B273" s="65" t="s">
        <v>885</v>
      </c>
      <c r="C273" s="65" t="s">
        <v>659</v>
      </c>
      <c r="D273" s="65" t="s">
        <v>886</v>
      </c>
      <c r="E273" s="65" t="s">
        <v>887</v>
      </c>
      <c r="F273" s="66">
        <v>24.55</v>
      </c>
      <c r="G273" s="70">
        <v>45405</v>
      </c>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c r="FT273" s="1"/>
      <c r="FU273" s="1"/>
      <c r="FV273" s="1"/>
      <c r="FW273" s="1"/>
      <c r="FX273" s="1"/>
      <c r="FY273" s="1"/>
      <c r="FZ273" s="1"/>
      <c r="GA273" s="1"/>
      <c r="GB273" s="1"/>
      <c r="GC273" s="1"/>
      <c r="GD273" s="1"/>
      <c r="GE273" s="1"/>
      <c r="GF273" s="1"/>
      <c r="GG273" s="1"/>
    </row>
    <row r="274" s="5" customFormat="1" ht="40.5" spans="1:189">
      <c r="A274" s="62">
        <v>77</v>
      </c>
      <c r="B274" s="65" t="s">
        <v>888</v>
      </c>
      <c r="C274" s="65" t="s">
        <v>889</v>
      </c>
      <c r="D274" s="65" t="s">
        <v>890</v>
      </c>
      <c r="E274" s="65" t="s">
        <v>891</v>
      </c>
      <c r="F274" s="66">
        <v>10</v>
      </c>
      <c r="G274" s="70">
        <v>45407</v>
      </c>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c r="FR274" s="1"/>
      <c r="FS274" s="1"/>
      <c r="FT274" s="1"/>
      <c r="FU274" s="1"/>
      <c r="FV274" s="1"/>
      <c r="FW274" s="1"/>
      <c r="FX274" s="1"/>
      <c r="FY274" s="1"/>
      <c r="FZ274" s="1"/>
      <c r="GA274" s="1"/>
      <c r="GB274" s="1"/>
      <c r="GC274" s="1"/>
      <c r="GD274" s="1"/>
      <c r="GE274" s="1"/>
      <c r="GF274" s="1"/>
      <c r="GG274" s="1"/>
    </row>
    <row r="275" s="5" customFormat="1" ht="81" spans="1:189">
      <c r="A275" s="62">
        <v>78</v>
      </c>
      <c r="B275" s="65" t="s">
        <v>892</v>
      </c>
      <c r="C275" s="65" t="s">
        <v>893</v>
      </c>
      <c r="D275" s="65" t="s">
        <v>894</v>
      </c>
      <c r="E275" s="65" t="s">
        <v>895</v>
      </c>
      <c r="F275" s="66">
        <v>15</v>
      </c>
      <c r="G275" s="70">
        <v>45410</v>
      </c>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c r="FU275" s="1"/>
      <c r="FV275" s="1"/>
      <c r="FW275" s="1"/>
      <c r="FX275" s="1"/>
      <c r="FY275" s="1"/>
      <c r="FZ275" s="1"/>
      <c r="GA275" s="1"/>
      <c r="GB275" s="1"/>
      <c r="GC275" s="1"/>
      <c r="GD275" s="1"/>
      <c r="GE275" s="1"/>
      <c r="GF275" s="1"/>
      <c r="GG275" s="1"/>
    </row>
    <row r="276" s="5" customFormat="1" ht="81" spans="1:189">
      <c r="A276" s="62">
        <v>79</v>
      </c>
      <c r="B276" s="65" t="s">
        <v>896</v>
      </c>
      <c r="C276" s="65" t="s">
        <v>870</v>
      </c>
      <c r="D276" s="65" t="s">
        <v>897</v>
      </c>
      <c r="E276" s="65" t="s">
        <v>898</v>
      </c>
      <c r="F276" s="66">
        <v>11.9</v>
      </c>
      <c r="G276" s="70">
        <v>45411</v>
      </c>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c r="FN276" s="1"/>
      <c r="FO276" s="1"/>
      <c r="FP276" s="1"/>
      <c r="FQ276" s="1"/>
      <c r="FR276" s="1"/>
      <c r="FS276" s="1"/>
      <c r="FT276" s="1"/>
      <c r="FU276" s="1"/>
      <c r="FV276" s="1"/>
      <c r="FW276" s="1"/>
      <c r="FX276" s="1"/>
      <c r="FY276" s="1"/>
      <c r="FZ276" s="1"/>
      <c r="GA276" s="1"/>
      <c r="GB276" s="1"/>
      <c r="GC276" s="1"/>
      <c r="GD276" s="1"/>
      <c r="GE276" s="1"/>
      <c r="GF276" s="1"/>
      <c r="GG276" s="1"/>
    </row>
    <row r="277" s="5" customFormat="1" ht="67.5" spans="1:189">
      <c r="A277" s="62">
        <v>80</v>
      </c>
      <c r="B277" s="55" t="s">
        <v>899</v>
      </c>
      <c r="C277" s="55" t="s">
        <v>900</v>
      </c>
      <c r="D277" s="55" t="s">
        <v>901</v>
      </c>
      <c r="E277" s="34" t="s">
        <v>902</v>
      </c>
      <c r="F277" s="57">
        <v>3000</v>
      </c>
      <c r="G277" s="70">
        <v>45411</v>
      </c>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c r="FJ277" s="1"/>
      <c r="FK277" s="1"/>
      <c r="FL277" s="1"/>
      <c r="FM277" s="1"/>
      <c r="FN277" s="1"/>
      <c r="FO277" s="1"/>
      <c r="FP277" s="1"/>
      <c r="FQ277" s="1"/>
      <c r="FR277" s="1"/>
      <c r="FS277" s="1"/>
      <c r="FT277" s="1"/>
      <c r="FU277" s="1"/>
      <c r="FV277" s="1"/>
      <c r="FW277" s="1"/>
      <c r="FX277" s="1"/>
      <c r="FY277" s="1"/>
      <c r="FZ277" s="1"/>
      <c r="GA277" s="1"/>
      <c r="GB277" s="1"/>
      <c r="GC277" s="1"/>
      <c r="GD277" s="1"/>
      <c r="GE277" s="1"/>
      <c r="GF277" s="1"/>
      <c r="GG277" s="1"/>
    </row>
    <row r="278" s="5" customFormat="1" ht="40.5" spans="1:189">
      <c r="A278" s="62">
        <v>81</v>
      </c>
      <c r="B278" s="55" t="s">
        <v>903</v>
      </c>
      <c r="C278" s="55" t="s">
        <v>904</v>
      </c>
      <c r="D278" s="55" t="s">
        <v>905</v>
      </c>
      <c r="E278" s="34" t="s">
        <v>906</v>
      </c>
      <c r="F278" s="57">
        <v>250</v>
      </c>
      <c r="G278" s="70">
        <v>45412</v>
      </c>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c r="FT278" s="1"/>
      <c r="FU278" s="1"/>
      <c r="FV278" s="1"/>
      <c r="FW278" s="1"/>
      <c r="FX278" s="1"/>
      <c r="FY278" s="1"/>
      <c r="FZ278" s="1"/>
      <c r="GA278" s="1"/>
      <c r="GB278" s="1"/>
      <c r="GC278" s="1"/>
      <c r="GD278" s="1"/>
      <c r="GE278" s="1"/>
      <c r="GF278" s="1"/>
      <c r="GG278" s="1"/>
    </row>
    <row r="279" s="5" customFormat="1" ht="54" spans="1:189">
      <c r="A279" s="62">
        <v>82</v>
      </c>
      <c r="B279" s="55" t="s">
        <v>907</v>
      </c>
      <c r="C279" s="55" t="s">
        <v>908</v>
      </c>
      <c r="D279" s="55" t="s">
        <v>909</v>
      </c>
      <c r="E279" s="34" t="s">
        <v>910</v>
      </c>
      <c r="F279" s="57">
        <v>500</v>
      </c>
      <c r="G279" s="70">
        <v>45419</v>
      </c>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c r="FU279" s="1"/>
      <c r="FV279" s="1"/>
      <c r="FW279" s="1"/>
      <c r="FX279" s="1"/>
      <c r="FY279" s="1"/>
      <c r="FZ279" s="1"/>
      <c r="GA279" s="1"/>
      <c r="GB279" s="1"/>
      <c r="GC279" s="1"/>
      <c r="GD279" s="1"/>
      <c r="GE279" s="1"/>
      <c r="GF279" s="1"/>
      <c r="GG279" s="1"/>
    </row>
    <row r="280" s="5" customFormat="1" ht="81" spans="1:189">
      <c r="A280" s="62">
        <v>83</v>
      </c>
      <c r="B280" s="55" t="s">
        <v>911</v>
      </c>
      <c r="C280" s="55" t="s">
        <v>912</v>
      </c>
      <c r="D280" s="55" t="s">
        <v>913</v>
      </c>
      <c r="E280" s="34" t="s">
        <v>914</v>
      </c>
      <c r="F280" s="57">
        <v>10000</v>
      </c>
      <c r="G280" s="70">
        <v>45419</v>
      </c>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c r="GF280" s="1"/>
      <c r="GG280" s="1"/>
    </row>
    <row r="281" s="5" customFormat="1" ht="108" spans="1:189">
      <c r="A281" s="62">
        <v>84</v>
      </c>
      <c r="B281" s="65" t="s">
        <v>915</v>
      </c>
      <c r="C281" s="65" t="s">
        <v>916</v>
      </c>
      <c r="D281" s="65" t="s">
        <v>917</v>
      </c>
      <c r="E281" s="65" t="s">
        <v>918</v>
      </c>
      <c r="F281" s="66">
        <v>2300</v>
      </c>
      <c r="G281" s="70">
        <v>45419</v>
      </c>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c r="GF281" s="1"/>
      <c r="GG281" s="1"/>
    </row>
    <row r="282" s="5" customFormat="1" ht="94.5" spans="1:189">
      <c r="A282" s="62">
        <v>85</v>
      </c>
      <c r="B282" s="65" t="s">
        <v>919</v>
      </c>
      <c r="C282" s="65" t="s">
        <v>916</v>
      </c>
      <c r="D282" s="65" t="s">
        <v>703</v>
      </c>
      <c r="E282" s="65" t="s">
        <v>920</v>
      </c>
      <c r="F282" s="66">
        <v>2300</v>
      </c>
      <c r="G282" s="70">
        <v>45419</v>
      </c>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c r="FU282" s="1"/>
      <c r="FV282" s="1"/>
      <c r="FW282" s="1"/>
      <c r="FX282" s="1"/>
      <c r="FY282" s="1"/>
      <c r="FZ282" s="1"/>
      <c r="GA282" s="1"/>
      <c r="GB282" s="1"/>
      <c r="GC282" s="1"/>
      <c r="GD282" s="1"/>
      <c r="GE282" s="1"/>
      <c r="GF282" s="1"/>
      <c r="GG282" s="1"/>
    </row>
    <row r="283" s="5" customFormat="1" ht="67.5" spans="1:189">
      <c r="A283" s="62">
        <v>86</v>
      </c>
      <c r="B283" s="65" t="s">
        <v>921</v>
      </c>
      <c r="C283" s="65" t="s">
        <v>922</v>
      </c>
      <c r="D283" s="65" t="s">
        <v>923</v>
      </c>
      <c r="E283" s="65" t="s">
        <v>924</v>
      </c>
      <c r="F283" s="66">
        <v>330</v>
      </c>
      <c r="G283" s="70">
        <v>45420</v>
      </c>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c r="FU283" s="1"/>
      <c r="FV283" s="1"/>
      <c r="FW283" s="1"/>
      <c r="FX283" s="1"/>
      <c r="FY283" s="1"/>
      <c r="FZ283" s="1"/>
      <c r="GA283" s="1"/>
      <c r="GB283" s="1"/>
      <c r="GC283" s="1"/>
      <c r="GD283" s="1"/>
      <c r="GE283" s="1"/>
      <c r="GF283" s="1"/>
      <c r="GG283" s="1"/>
    </row>
    <row r="284" s="5" customFormat="1" ht="40.5" spans="1:189">
      <c r="A284" s="62">
        <v>87</v>
      </c>
      <c r="B284" s="55" t="s">
        <v>925</v>
      </c>
      <c r="C284" s="55" t="s">
        <v>926</v>
      </c>
      <c r="D284" s="55" t="s">
        <v>927</v>
      </c>
      <c r="E284" s="34" t="s">
        <v>928</v>
      </c>
      <c r="F284" s="57">
        <v>1200</v>
      </c>
      <c r="G284" s="70">
        <v>45421</v>
      </c>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c r="FR284" s="1"/>
      <c r="FS284" s="1"/>
      <c r="FT284" s="1"/>
      <c r="FU284" s="1"/>
      <c r="FV284" s="1"/>
      <c r="FW284" s="1"/>
      <c r="FX284" s="1"/>
      <c r="FY284" s="1"/>
      <c r="FZ284" s="1"/>
      <c r="GA284" s="1"/>
      <c r="GB284" s="1"/>
      <c r="GC284" s="1"/>
      <c r="GD284" s="1"/>
      <c r="GE284" s="1"/>
      <c r="GF284" s="1"/>
      <c r="GG284" s="1"/>
    </row>
    <row r="285" s="5" customFormat="1" ht="54" spans="1:189">
      <c r="A285" s="62">
        <v>88</v>
      </c>
      <c r="B285" s="55" t="s">
        <v>929</v>
      </c>
      <c r="C285" s="55" t="s">
        <v>930</v>
      </c>
      <c r="D285" s="55" t="s">
        <v>931</v>
      </c>
      <c r="E285" s="34" t="s">
        <v>932</v>
      </c>
      <c r="F285" s="57">
        <v>502</v>
      </c>
      <c r="G285" s="70">
        <v>45421</v>
      </c>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c r="FJ285" s="1"/>
      <c r="FK285" s="1"/>
      <c r="FL285" s="1"/>
      <c r="FM285" s="1"/>
      <c r="FN285" s="1"/>
      <c r="FO285" s="1"/>
      <c r="FP285" s="1"/>
      <c r="FQ285" s="1"/>
      <c r="FR285" s="1"/>
      <c r="FS285" s="1"/>
      <c r="FT285" s="1"/>
      <c r="FU285" s="1"/>
      <c r="FV285" s="1"/>
      <c r="FW285" s="1"/>
      <c r="FX285" s="1"/>
      <c r="FY285" s="1"/>
      <c r="FZ285" s="1"/>
      <c r="GA285" s="1"/>
      <c r="GB285" s="1"/>
      <c r="GC285" s="1"/>
      <c r="GD285" s="1"/>
      <c r="GE285" s="1"/>
      <c r="GF285" s="1"/>
      <c r="GG285" s="1"/>
    </row>
    <row r="286" s="5" customFormat="1" ht="81" spans="1:189">
      <c r="A286" s="62">
        <v>89</v>
      </c>
      <c r="B286" s="55" t="s">
        <v>933</v>
      </c>
      <c r="C286" s="55" t="s">
        <v>934</v>
      </c>
      <c r="D286" s="55" t="s">
        <v>935</v>
      </c>
      <c r="E286" s="34" t="s">
        <v>936</v>
      </c>
      <c r="F286" s="57">
        <v>22000</v>
      </c>
      <c r="G286" s="70">
        <v>45422</v>
      </c>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c r="FT286" s="1"/>
      <c r="FU286" s="1"/>
      <c r="FV286" s="1"/>
      <c r="FW286" s="1"/>
      <c r="FX286" s="1"/>
      <c r="FY286" s="1"/>
      <c r="FZ286" s="1"/>
      <c r="GA286" s="1"/>
      <c r="GB286" s="1"/>
      <c r="GC286" s="1"/>
      <c r="GD286" s="1"/>
      <c r="GE286" s="1"/>
      <c r="GF286" s="1"/>
      <c r="GG286" s="1"/>
    </row>
    <row r="287" s="5" customFormat="1" ht="54" spans="1:189">
      <c r="A287" s="62">
        <v>90</v>
      </c>
      <c r="B287" s="55" t="s">
        <v>937</v>
      </c>
      <c r="C287" s="55" t="s">
        <v>938</v>
      </c>
      <c r="D287" s="55" t="s">
        <v>939</v>
      </c>
      <c r="E287" s="34" t="s">
        <v>940</v>
      </c>
      <c r="F287" s="57">
        <v>553.4</v>
      </c>
      <c r="G287" s="70">
        <v>45422</v>
      </c>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c r="FU287" s="1"/>
      <c r="FV287" s="1"/>
      <c r="FW287" s="1"/>
      <c r="FX287" s="1"/>
      <c r="FY287" s="1"/>
      <c r="FZ287" s="1"/>
      <c r="GA287" s="1"/>
      <c r="GB287" s="1"/>
      <c r="GC287" s="1"/>
      <c r="GD287" s="1"/>
      <c r="GE287" s="1"/>
      <c r="GF287" s="1"/>
      <c r="GG287" s="1"/>
    </row>
    <row r="288" s="5" customFormat="1" ht="81" spans="1:189">
      <c r="A288" s="62">
        <v>91</v>
      </c>
      <c r="B288" s="65" t="s">
        <v>941</v>
      </c>
      <c r="C288" s="65" t="s">
        <v>659</v>
      </c>
      <c r="D288" s="65" t="s">
        <v>942</v>
      </c>
      <c r="E288" s="65" t="s">
        <v>943</v>
      </c>
      <c r="F288" s="66">
        <v>46.02</v>
      </c>
      <c r="G288" s="70">
        <v>45423</v>
      </c>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c r="FQ288" s="1"/>
      <c r="FR288" s="1"/>
      <c r="FS288" s="1"/>
      <c r="FT288" s="1"/>
      <c r="FU288" s="1"/>
      <c r="FV288" s="1"/>
      <c r="FW288" s="1"/>
      <c r="FX288" s="1"/>
      <c r="FY288" s="1"/>
      <c r="FZ288" s="1"/>
      <c r="GA288" s="1"/>
      <c r="GB288" s="1"/>
      <c r="GC288" s="1"/>
      <c r="GD288" s="1"/>
      <c r="GE288" s="1"/>
      <c r="GF288" s="1"/>
      <c r="GG288" s="1"/>
    </row>
    <row r="289" s="5" customFormat="1" ht="94.5" spans="1:189">
      <c r="A289" s="62">
        <v>92</v>
      </c>
      <c r="B289" s="65" t="s">
        <v>944</v>
      </c>
      <c r="C289" s="65" t="s">
        <v>945</v>
      </c>
      <c r="D289" s="65" t="s">
        <v>946</v>
      </c>
      <c r="E289" s="65" t="s">
        <v>947</v>
      </c>
      <c r="F289" s="66">
        <v>2691</v>
      </c>
      <c r="G289" s="70">
        <v>45428</v>
      </c>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c r="FM289" s="1"/>
      <c r="FN289" s="1"/>
      <c r="FO289" s="1"/>
      <c r="FP289" s="1"/>
      <c r="FQ289" s="1"/>
      <c r="FR289" s="1"/>
      <c r="FS289" s="1"/>
      <c r="FT289" s="1"/>
      <c r="FU289" s="1"/>
      <c r="FV289" s="1"/>
      <c r="FW289" s="1"/>
      <c r="FX289" s="1"/>
      <c r="FY289" s="1"/>
      <c r="FZ289" s="1"/>
      <c r="GA289" s="1"/>
      <c r="GB289" s="1"/>
      <c r="GC289" s="1"/>
      <c r="GD289" s="1"/>
      <c r="GE289" s="1"/>
      <c r="GF289" s="1"/>
      <c r="GG289" s="1"/>
    </row>
    <row r="290" s="5" customFormat="1" ht="94.5" spans="1:189">
      <c r="A290" s="62">
        <v>93</v>
      </c>
      <c r="B290" s="65" t="s">
        <v>948</v>
      </c>
      <c r="C290" s="65" t="s">
        <v>945</v>
      </c>
      <c r="D290" s="65" t="s">
        <v>949</v>
      </c>
      <c r="E290" s="65" t="s">
        <v>950</v>
      </c>
      <c r="F290" s="66">
        <v>2691</v>
      </c>
      <c r="G290" s="70">
        <v>45428</v>
      </c>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c r="FM290" s="1"/>
      <c r="FN290" s="1"/>
      <c r="FO290" s="1"/>
      <c r="FP290" s="1"/>
      <c r="FQ290" s="1"/>
      <c r="FR290" s="1"/>
      <c r="FS290" s="1"/>
      <c r="FT290" s="1"/>
      <c r="FU290" s="1"/>
      <c r="FV290" s="1"/>
      <c r="FW290" s="1"/>
      <c r="FX290" s="1"/>
      <c r="FY290" s="1"/>
      <c r="FZ290" s="1"/>
      <c r="GA290" s="1"/>
      <c r="GB290" s="1"/>
      <c r="GC290" s="1"/>
      <c r="GD290" s="1"/>
      <c r="GE290" s="1"/>
      <c r="GF290" s="1"/>
      <c r="GG290" s="1"/>
    </row>
    <row r="291" s="5" customFormat="1" ht="94.5" spans="1:189">
      <c r="A291" s="62">
        <v>94</v>
      </c>
      <c r="B291" s="65" t="s">
        <v>951</v>
      </c>
      <c r="C291" s="65" t="s">
        <v>945</v>
      </c>
      <c r="D291" s="65" t="s">
        <v>952</v>
      </c>
      <c r="E291" s="65" t="s">
        <v>953</v>
      </c>
      <c r="F291" s="66">
        <v>2691</v>
      </c>
      <c r="G291" s="70">
        <v>45428</v>
      </c>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c r="FJ291" s="1"/>
      <c r="FK291" s="1"/>
      <c r="FL291" s="1"/>
      <c r="FM291" s="1"/>
      <c r="FN291" s="1"/>
      <c r="FO291" s="1"/>
      <c r="FP291" s="1"/>
      <c r="FQ291" s="1"/>
      <c r="FR291" s="1"/>
      <c r="FS291" s="1"/>
      <c r="FT291" s="1"/>
      <c r="FU291" s="1"/>
      <c r="FV291" s="1"/>
      <c r="FW291" s="1"/>
      <c r="FX291" s="1"/>
      <c r="FY291" s="1"/>
      <c r="FZ291" s="1"/>
      <c r="GA291" s="1"/>
      <c r="GB291" s="1"/>
      <c r="GC291" s="1"/>
      <c r="GD291" s="1"/>
      <c r="GE291" s="1"/>
      <c r="GF291" s="1"/>
      <c r="GG291" s="1"/>
    </row>
    <row r="292" s="5" customFormat="1" ht="81" spans="1:189">
      <c r="A292" s="62">
        <v>95</v>
      </c>
      <c r="B292" s="65" t="s">
        <v>954</v>
      </c>
      <c r="C292" s="65" t="s">
        <v>955</v>
      </c>
      <c r="D292" s="65" t="s">
        <v>956</v>
      </c>
      <c r="E292" s="65" t="s">
        <v>957</v>
      </c>
      <c r="F292" s="66">
        <v>10.6</v>
      </c>
      <c r="G292" s="70">
        <v>45433</v>
      </c>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c r="FN292" s="1"/>
      <c r="FO292" s="1"/>
      <c r="FP292" s="1"/>
      <c r="FQ292" s="1"/>
      <c r="FR292" s="1"/>
      <c r="FS292" s="1"/>
      <c r="FT292" s="1"/>
      <c r="FU292" s="1"/>
      <c r="FV292" s="1"/>
      <c r="FW292" s="1"/>
      <c r="FX292" s="1"/>
      <c r="FY292" s="1"/>
      <c r="FZ292" s="1"/>
      <c r="GA292" s="1"/>
      <c r="GB292" s="1"/>
      <c r="GC292" s="1"/>
      <c r="GD292" s="1"/>
      <c r="GE292" s="1"/>
      <c r="GF292" s="1"/>
      <c r="GG292" s="1"/>
    </row>
    <row r="293" s="5" customFormat="1" ht="81" spans="1:189">
      <c r="A293" s="62">
        <v>96</v>
      </c>
      <c r="B293" s="65" t="s">
        <v>958</v>
      </c>
      <c r="C293" s="65" t="s">
        <v>955</v>
      </c>
      <c r="D293" s="65" t="s">
        <v>959</v>
      </c>
      <c r="E293" s="65" t="s">
        <v>960</v>
      </c>
      <c r="F293" s="66">
        <v>9.21</v>
      </c>
      <c r="G293" s="70">
        <v>45433</v>
      </c>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c r="FR293" s="1"/>
      <c r="FS293" s="1"/>
      <c r="FT293" s="1"/>
      <c r="FU293" s="1"/>
      <c r="FV293" s="1"/>
      <c r="FW293" s="1"/>
      <c r="FX293" s="1"/>
      <c r="FY293" s="1"/>
      <c r="FZ293" s="1"/>
      <c r="GA293" s="1"/>
      <c r="GB293" s="1"/>
      <c r="GC293" s="1"/>
      <c r="GD293" s="1"/>
      <c r="GE293" s="1"/>
      <c r="GF293" s="1"/>
      <c r="GG293" s="1"/>
    </row>
    <row r="294" s="5" customFormat="1" ht="40.5" spans="1:189">
      <c r="A294" s="62">
        <v>97</v>
      </c>
      <c r="B294" s="65" t="s">
        <v>961</v>
      </c>
      <c r="C294" s="65" t="s">
        <v>962</v>
      </c>
      <c r="D294" s="65" t="s">
        <v>963</v>
      </c>
      <c r="E294" s="65" t="s">
        <v>964</v>
      </c>
      <c r="F294" s="66">
        <v>237</v>
      </c>
      <c r="G294" s="70">
        <v>45434</v>
      </c>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c r="FM294" s="1"/>
      <c r="FN294" s="1"/>
      <c r="FO294" s="1"/>
      <c r="FP294" s="1"/>
      <c r="FQ294" s="1"/>
      <c r="FR294" s="1"/>
      <c r="FS294" s="1"/>
      <c r="FT294" s="1"/>
      <c r="FU294" s="1"/>
      <c r="FV294" s="1"/>
      <c r="FW294" s="1"/>
      <c r="FX294" s="1"/>
      <c r="FY294" s="1"/>
      <c r="FZ294" s="1"/>
      <c r="GA294" s="1"/>
      <c r="GB294" s="1"/>
      <c r="GC294" s="1"/>
      <c r="GD294" s="1"/>
      <c r="GE294" s="1"/>
      <c r="GF294" s="1"/>
      <c r="GG294" s="1"/>
    </row>
    <row r="295" s="5" customFormat="1" ht="54" spans="1:189">
      <c r="A295" s="62">
        <v>98</v>
      </c>
      <c r="B295" s="55" t="s">
        <v>965</v>
      </c>
      <c r="C295" s="55" t="s">
        <v>966</v>
      </c>
      <c r="D295" s="55" t="s">
        <v>967</v>
      </c>
      <c r="E295" s="34" t="s">
        <v>968</v>
      </c>
      <c r="F295" s="57">
        <v>700</v>
      </c>
      <c r="G295" s="70">
        <v>45436</v>
      </c>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c r="FM295" s="1"/>
      <c r="FN295" s="1"/>
      <c r="FO295" s="1"/>
      <c r="FP295" s="1"/>
      <c r="FQ295" s="1"/>
      <c r="FR295" s="1"/>
      <c r="FS295" s="1"/>
      <c r="FT295" s="1"/>
      <c r="FU295" s="1"/>
      <c r="FV295" s="1"/>
      <c r="FW295" s="1"/>
      <c r="FX295" s="1"/>
      <c r="FY295" s="1"/>
      <c r="FZ295" s="1"/>
      <c r="GA295" s="1"/>
      <c r="GB295" s="1"/>
      <c r="GC295" s="1"/>
      <c r="GD295" s="1"/>
      <c r="GE295" s="1"/>
      <c r="GF295" s="1"/>
      <c r="GG295" s="1"/>
    </row>
    <row r="296" s="5" customFormat="1" ht="67.5" spans="1:189">
      <c r="A296" s="62">
        <v>99</v>
      </c>
      <c r="B296" s="55" t="s">
        <v>969</v>
      </c>
      <c r="C296" s="55" t="s">
        <v>970</v>
      </c>
      <c r="D296" s="55" t="s">
        <v>971</v>
      </c>
      <c r="E296" s="34" t="s">
        <v>972</v>
      </c>
      <c r="F296" s="57">
        <v>500</v>
      </c>
      <c r="G296" s="70">
        <v>45439</v>
      </c>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c r="FJ296" s="1"/>
      <c r="FK296" s="1"/>
      <c r="FL296" s="1"/>
      <c r="FM296" s="1"/>
      <c r="FN296" s="1"/>
      <c r="FO296" s="1"/>
      <c r="FP296" s="1"/>
      <c r="FQ296" s="1"/>
      <c r="FR296" s="1"/>
      <c r="FS296" s="1"/>
      <c r="FT296" s="1"/>
      <c r="FU296" s="1"/>
      <c r="FV296" s="1"/>
      <c r="FW296" s="1"/>
      <c r="FX296" s="1"/>
      <c r="FY296" s="1"/>
      <c r="FZ296" s="1"/>
      <c r="GA296" s="1"/>
      <c r="GB296" s="1"/>
      <c r="GC296" s="1"/>
      <c r="GD296" s="1"/>
      <c r="GE296" s="1"/>
      <c r="GF296" s="1"/>
      <c r="GG296" s="1"/>
    </row>
    <row r="297" s="5" customFormat="1" ht="40.5" spans="1:189">
      <c r="A297" s="62">
        <v>100</v>
      </c>
      <c r="B297" s="65" t="s">
        <v>973</v>
      </c>
      <c r="C297" s="65" t="s">
        <v>667</v>
      </c>
      <c r="D297" s="65" t="s">
        <v>974</v>
      </c>
      <c r="E297" s="65" t="s">
        <v>975</v>
      </c>
      <c r="F297" s="66">
        <v>475</v>
      </c>
      <c r="G297" s="70">
        <v>45446</v>
      </c>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c r="FJ297" s="1"/>
      <c r="FK297" s="1"/>
      <c r="FL297" s="1"/>
      <c r="FM297" s="1"/>
      <c r="FN297" s="1"/>
      <c r="FO297" s="1"/>
      <c r="FP297" s="1"/>
      <c r="FQ297" s="1"/>
      <c r="FR297" s="1"/>
      <c r="FS297" s="1"/>
      <c r="FT297" s="1"/>
      <c r="FU297" s="1"/>
      <c r="FV297" s="1"/>
      <c r="FW297" s="1"/>
      <c r="FX297" s="1"/>
      <c r="FY297" s="1"/>
      <c r="FZ297" s="1"/>
      <c r="GA297" s="1"/>
      <c r="GB297" s="1"/>
      <c r="GC297" s="1"/>
      <c r="GD297" s="1"/>
      <c r="GE297" s="1"/>
      <c r="GF297" s="1"/>
      <c r="GG297" s="1"/>
    </row>
    <row r="298" s="5" customFormat="1" ht="67.5" spans="1:189">
      <c r="A298" s="62">
        <v>101</v>
      </c>
      <c r="B298" s="65" t="s">
        <v>976</v>
      </c>
      <c r="C298" s="65" t="s">
        <v>977</v>
      </c>
      <c r="D298" s="65" t="s">
        <v>978</v>
      </c>
      <c r="E298" s="65" t="s">
        <v>979</v>
      </c>
      <c r="F298" s="66">
        <v>15.75</v>
      </c>
      <c r="G298" s="70">
        <v>45446</v>
      </c>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c r="FJ298" s="1"/>
      <c r="FK298" s="1"/>
      <c r="FL298" s="1"/>
      <c r="FM298" s="1"/>
      <c r="FN298" s="1"/>
      <c r="FO298" s="1"/>
      <c r="FP298" s="1"/>
      <c r="FQ298" s="1"/>
      <c r="FR298" s="1"/>
      <c r="FS298" s="1"/>
      <c r="FT298" s="1"/>
      <c r="FU298" s="1"/>
      <c r="FV298" s="1"/>
      <c r="FW298" s="1"/>
      <c r="FX298" s="1"/>
      <c r="FY298" s="1"/>
      <c r="FZ298" s="1"/>
      <c r="GA298" s="1"/>
      <c r="GB298" s="1"/>
      <c r="GC298" s="1"/>
      <c r="GD298" s="1"/>
      <c r="GE298" s="1"/>
      <c r="GF298" s="1"/>
      <c r="GG298" s="1"/>
    </row>
    <row r="299" s="5" customFormat="1" ht="54" spans="1:189">
      <c r="A299" s="62">
        <v>102</v>
      </c>
      <c r="B299" s="65" t="s">
        <v>980</v>
      </c>
      <c r="C299" s="65" t="s">
        <v>679</v>
      </c>
      <c r="D299" s="65" t="s">
        <v>981</v>
      </c>
      <c r="E299" s="65" t="s">
        <v>982</v>
      </c>
      <c r="F299" s="66">
        <v>61.8</v>
      </c>
      <c r="G299" s="70">
        <v>45447</v>
      </c>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c r="FR299" s="1"/>
      <c r="FS299" s="1"/>
      <c r="FT299" s="1"/>
      <c r="FU299" s="1"/>
      <c r="FV299" s="1"/>
      <c r="FW299" s="1"/>
      <c r="FX299" s="1"/>
      <c r="FY299" s="1"/>
      <c r="FZ299" s="1"/>
      <c r="GA299" s="1"/>
      <c r="GB299" s="1"/>
      <c r="GC299" s="1"/>
      <c r="GD299" s="1"/>
      <c r="GE299" s="1"/>
      <c r="GF299" s="1"/>
      <c r="GG299" s="1"/>
    </row>
    <row r="300" s="5" customFormat="1" ht="67.5" spans="1:189">
      <c r="A300" s="62">
        <v>103</v>
      </c>
      <c r="B300" s="65" t="s">
        <v>983</v>
      </c>
      <c r="C300" s="65" t="s">
        <v>659</v>
      </c>
      <c r="D300" s="65" t="s">
        <v>984</v>
      </c>
      <c r="E300" s="65" t="s">
        <v>985</v>
      </c>
      <c r="F300" s="66">
        <v>23.81</v>
      </c>
      <c r="G300" s="70">
        <v>45447</v>
      </c>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c r="FJ300" s="1"/>
      <c r="FK300" s="1"/>
      <c r="FL300" s="1"/>
      <c r="FM300" s="1"/>
      <c r="FN300" s="1"/>
      <c r="FO300" s="1"/>
      <c r="FP300" s="1"/>
      <c r="FQ300" s="1"/>
      <c r="FR300" s="1"/>
      <c r="FS300" s="1"/>
      <c r="FT300" s="1"/>
      <c r="FU300" s="1"/>
      <c r="FV300" s="1"/>
      <c r="FW300" s="1"/>
      <c r="FX300" s="1"/>
      <c r="FY300" s="1"/>
      <c r="FZ300" s="1"/>
      <c r="GA300" s="1"/>
      <c r="GB300" s="1"/>
      <c r="GC300" s="1"/>
      <c r="GD300" s="1"/>
      <c r="GE300" s="1"/>
      <c r="GF300" s="1"/>
      <c r="GG300" s="1"/>
    </row>
    <row r="301" s="5" customFormat="1" ht="148.5" spans="1:189">
      <c r="A301" s="62">
        <v>104</v>
      </c>
      <c r="B301" s="55" t="s">
        <v>986</v>
      </c>
      <c r="C301" s="55" t="s">
        <v>878</v>
      </c>
      <c r="D301" s="55" t="s">
        <v>987</v>
      </c>
      <c r="E301" s="34" t="s">
        <v>988</v>
      </c>
      <c r="F301" s="57">
        <v>6000</v>
      </c>
      <c r="G301" s="70">
        <v>45447</v>
      </c>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c r="FJ301" s="1"/>
      <c r="FK301" s="1"/>
      <c r="FL301" s="1"/>
      <c r="FM301" s="1"/>
      <c r="FN301" s="1"/>
      <c r="FO301" s="1"/>
      <c r="FP301" s="1"/>
      <c r="FQ301" s="1"/>
      <c r="FR301" s="1"/>
      <c r="FS301" s="1"/>
      <c r="FT301" s="1"/>
      <c r="FU301" s="1"/>
      <c r="FV301" s="1"/>
      <c r="FW301" s="1"/>
      <c r="FX301" s="1"/>
      <c r="FY301" s="1"/>
      <c r="FZ301" s="1"/>
      <c r="GA301" s="1"/>
      <c r="GB301" s="1"/>
      <c r="GC301" s="1"/>
      <c r="GD301" s="1"/>
      <c r="GE301" s="1"/>
      <c r="GF301" s="1"/>
      <c r="GG301" s="1"/>
    </row>
    <row r="302" s="5" customFormat="1" ht="67.5" spans="1:189">
      <c r="A302" s="62">
        <v>105</v>
      </c>
      <c r="B302" s="65" t="s">
        <v>989</v>
      </c>
      <c r="C302" s="65" t="s">
        <v>659</v>
      </c>
      <c r="D302" s="65" t="s">
        <v>990</v>
      </c>
      <c r="E302" s="65" t="s">
        <v>991</v>
      </c>
      <c r="F302" s="66">
        <v>17.01</v>
      </c>
      <c r="G302" s="70">
        <v>45450</v>
      </c>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c r="FJ302" s="1"/>
      <c r="FK302" s="1"/>
      <c r="FL302" s="1"/>
      <c r="FM302" s="1"/>
      <c r="FN302" s="1"/>
      <c r="FO302" s="1"/>
      <c r="FP302" s="1"/>
      <c r="FQ302" s="1"/>
      <c r="FR302" s="1"/>
      <c r="FS302" s="1"/>
      <c r="FT302" s="1"/>
      <c r="FU302" s="1"/>
      <c r="FV302" s="1"/>
      <c r="FW302" s="1"/>
      <c r="FX302" s="1"/>
      <c r="FY302" s="1"/>
      <c r="FZ302" s="1"/>
      <c r="GA302" s="1"/>
      <c r="GB302" s="1"/>
      <c r="GC302" s="1"/>
      <c r="GD302" s="1"/>
      <c r="GE302" s="1"/>
      <c r="GF302" s="1"/>
      <c r="GG302" s="1"/>
    </row>
    <row r="303" s="5" customFormat="1" ht="27" spans="1:189">
      <c r="A303" s="62">
        <v>106</v>
      </c>
      <c r="B303" s="65" t="s">
        <v>992</v>
      </c>
      <c r="C303" s="65" t="s">
        <v>667</v>
      </c>
      <c r="D303" s="65" t="s">
        <v>993</v>
      </c>
      <c r="E303" s="65" t="s">
        <v>994</v>
      </c>
      <c r="F303" s="66">
        <v>250</v>
      </c>
      <c r="G303" s="70">
        <v>45450</v>
      </c>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c r="FJ303" s="1"/>
      <c r="FK303" s="1"/>
      <c r="FL303" s="1"/>
      <c r="FM303" s="1"/>
      <c r="FN303" s="1"/>
      <c r="FO303" s="1"/>
      <c r="FP303" s="1"/>
      <c r="FQ303" s="1"/>
      <c r="FR303" s="1"/>
      <c r="FS303" s="1"/>
      <c r="FT303" s="1"/>
      <c r="FU303" s="1"/>
      <c r="FV303" s="1"/>
      <c r="FW303" s="1"/>
      <c r="FX303" s="1"/>
      <c r="FY303" s="1"/>
      <c r="FZ303" s="1"/>
      <c r="GA303" s="1"/>
      <c r="GB303" s="1"/>
      <c r="GC303" s="1"/>
      <c r="GD303" s="1"/>
      <c r="GE303" s="1"/>
      <c r="GF303" s="1"/>
      <c r="GG303" s="1"/>
    </row>
    <row r="304" s="5" customFormat="1" ht="67.5" spans="1:189">
      <c r="A304" s="62">
        <v>107</v>
      </c>
      <c r="B304" s="55" t="s">
        <v>995</v>
      </c>
      <c r="C304" s="55" t="s">
        <v>996</v>
      </c>
      <c r="D304" s="55" t="s">
        <v>997</v>
      </c>
      <c r="E304" s="34" t="s">
        <v>998</v>
      </c>
      <c r="F304" s="57">
        <v>200</v>
      </c>
      <c r="G304" s="70">
        <v>45454</v>
      </c>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c r="FJ304" s="1"/>
      <c r="FK304" s="1"/>
      <c r="FL304" s="1"/>
      <c r="FM304" s="1"/>
      <c r="FN304" s="1"/>
      <c r="FO304" s="1"/>
      <c r="FP304" s="1"/>
      <c r="FQ304" s="1"/>
      <c r="FR304" s="1"/>
      <c r="FS304" s="1"/>
      <c r="FT304" s="1"/>
      <c r="FU304" s="1"/>
      <c r="FV304" s="1"/>
      <c r="FW304" s="1"/>
      <c r="FX304" s="1"/>
      <c r="FY304" s="1"/>
      <c r="FZ304" s="1"/>
      <c r="GA304" s="1"/>
      <c r="GB304" s="1"/>
      <c r="GC304" s="1"/>
      <c r="GD304" s="1"/>
      <c r="GE304" s="1"/>
      <c r="GF304" s="1"/>
      <c r="GG304" s="1"/>
    </row>
    <row r="305" s="5" customFormat="1" ht="81" spans="1:189">
      <c r="A305" s="62">
        <v>108</v>
      </c>
      <c r="B305" s="65" t="s">
        <v>999</v>
      </c>
      <c r="C305" s="65" t="s">
        <v>659</v>
      </c>
      <c r="D305" s="65" t="s">
        <v>1000</v>
      </c>
      <c r="E305" s="65" t="s">
        <v>1001</v>
      </c>
      <c r="F305" s="66">
        <v>31.75</v>
      </c>
      <c r="G305" s="70">
        <v>45454</v>
      </c>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c r="FJ305" s="1"/>
      <c r="FK305" s="1"/>
      <c r="FL305" s="1"/>
      <c r="FM305" s="1"/>
      <c r="FN305" s="1"/>
      <c r="FO305" s="1"/>
      <c r="FP305" s="1"/>
      <c r="FQ305" s="1"/>
      <c r="FR305" s="1"/>
      <c r="FS305" s="1"/>
      <c r="FT305" s="1"/>
      <c r="FU305" s="1"/>
      <c r="FV305" s="1"/>
      <c r="FW305" s="1"/>
      <c r="FX305" s="1"/>
      <c r="FY305" s="1"/>
      <c r="FZ305" s="1"/>
      <c r="GA305" s="1"/>
      <c r="GB305" s="1"/>
      <c r="GC305" s="1"/>
      <c r="GD305" s="1"/>
      <c r="GE305" s="1"/>
      <c r="GF305" s="1"/>
      <c r="GG305" s="1"/>
    </row>
    <row r="306" s="5" customFormat="1" ht="54" spans="1:189">
      <c r="A306" s="62">
        <v>109</v>
      </c>
      <c r="B306" s="65" t="s">
        <v>1002</v>
      </c>
      <c r="C306" s="65" t="s">
        <v>623</v>
      </c>
      <c r="D306" s="65" t="s">
        <v>1003</v>
      </c>
      <c r="E306" s="65" t="s">
        <v>1004</v>
      </c>
      <c r="F306" s="66">
        <v>3.38</v>
      </c>
      <c r="G306" s="70">
        <v>45454</v>
      </c>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c r="FJ306" s="1"/>
      <c r="FK306" s="1"/>
      <c r="FL306" s="1"/>
      <c r="FM306" s="1"/>
      <c r="FN306" s="1"/>
      <c r="FO306" s="1"/>
      <c r="FP306" s="1"/>
      <c r="FQ306" s="1"/>
      <c r="FR306" s="1"/>
      <c r="FS306" s="1"/>
      <c r="FT306" s="1"/>
      <c r="FU306" s="1"/>
      <c r="FV306" s="1"/>
      <c r="FW306" s="1"/>
      <c r="FX306" s="1"/>
      <c r="FY306" s="1"/>
      <c r="FZ306" s="1"/>
      <c r="GA306" s="1"/>
      <c r="GB306" s="1"/>
      <c r="GC306" s="1"/>
      <c r="GD306" s="1"/>
      <c r="GE306" s="1"/>
      <c r="GF306" s="1"/>
      <c r="GG306" s="1"/>
    </row>
    <row r="307" s="5" customFormat="1" ht="54" spans="1:189">
      <c r="A307" s="62">
        <v>110</v>
      </c>
      <c r="B307" s="55" t="s">
        <v>1005</v>
      </c>
      <c r="C307" s="55" t="s">
        <v>1006</v>
      </c>
      <c r="D307" s="55" t="s">
        <v>1007</v>
      </c>
      <c r="E307" s="34" t="s">
        <v>1008</v>
      </c>
      <c r="F307" s="57">
        <v>2260</v>
      </c>
      <c r="G307" s="70">
        <v>45454</v>
      </c>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c r="FJ307" s="1"/>
      <c r="FK307" s="1"/>
      <c r="FL307" s="1"/>
      <c r="FM307" s="1"/>
      <c r="FN307" s="1"/>
      <c r="FO307" s="1"/>
      <c r="FP307" s="1"/>
      <c r="FQ307" s="1"/>
      <c r="FR307" s="1"/>
      <c r="FS307" s="1"/>
      <c r="FT307" s="1"/>
      <c r="FU307" s="1"/>
      <c r="FV307" s="1"/>
      <c r="FW307" s="1"/>
      <c r="FX307" s="1"/>
      <c r="FY307" s="1"/>
      <c r="FZ307" s="1"/>
      <c r="GA307" s="1"/>
      <c r="GB307" s="1"/>
      <c r="GC307" s="1"/>
      <c r="GD307" s="1"/>
      <c r="GE307" s="1"/>
      <c r="GF307" s="1"/>
      <c r="GG307" s="1"/>
    </row>
    <row r="308" s="5" customFormat="1" ht="40.5" spans="1:189">
      <c r="A308" s="62">
        <v>111</v>
      </c>
      <c r="B308" s="55" t="s">
        <v>1009</v>
      </c>
      <c r="C308" s="55" t="s">
        <v>1010</v>
      </c>
      <c r="D308" s="55" t="s">
        <v>1011</v>
      </c>
      <c r="E308" s="34" t="s">
        <v>1012</v>
      </c>
      <c r="F308" s="57">
        <v>2344</v>
      </c>
      <c r="G308" s="70">
        <v>45454</v>
      </c>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c r="FI308" s="1"/>
      <c r="FJ308" s="1"/>
      <c r="FK308" s="1"/>
      <c r="FL308" s="1"/>
      <c r="FM308" s="1"/>
      <c r="FN308" s="1"/>
      <c r="FO308" s="1"/>
      <c r="FP308" s="1"/>
      <c r="FQ308" s="1"/>
      <c r="FR308" s="1"/>
      <c r="FS308" s="1"/>
      <c r="FT308" s="1"/>
      <c r="FU308" s="1"/>
      <c r="FV308" s="1"/>
      <c r="FW308" s="1"/>
      <c r="FX308" s="1"/>
      <c r="FY308" s="1"/>
      <c r="FZ308" s="1"/>
      <c r="GA308" s="1"/>
      <c r="GB308" s="1"/>
      <c r="GC308" s="1"/>
      <c r="GD308" s="1"/>
      <c r="GE308" s="1"/>
      <c r="GF308" s="1"/>
      <c r="GG308" s="1"/>
    </row>
    <row r="309" s="5" customFormat="1" ht="121.5" spans="1:189">
      <c r="A309" s="62">
        <v>112</v>
      </c>
      <c r="B309" s="55" t="s">
        <v>1013</v>
      </c>
      <c r="C309" s="55" t="s">
        <v>1014</v>
      </c>
      <c r="D309" s="55" t="s">
        <v>1015</v>
      </c>
      <c r="E309" s="34" t="s">
        <v>1016</v>
      </c>
      <c r="F309" s="57">
        <v>560</v>
      </c>
      <c r="G309" s="70">
        <v>45455</v>
      </c>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c r="FI309" s="1"/>
      <c r="FJ309" s="1"/>
      <c r="FK309" s="1"/>
      <c r="FL309" s="1"/>
      <c r="FM309" s="1"/>
      <c r="FN309" s="1"/>
      <c r="FO309" s="1"/>
      <c r="FP309" s="1"/>
      <c r="FQ309" s="1"/>
      <c r="FR309" s="1"/>
      <c r="FS309" s="1"/>
      <c r="FT309" s="1"/>
      <c r="FU309" s="1"/>
      <c r="FV309" s="1"/>
      <c r="FW309" s="1"/>
      <c r="FX309" s="1"/>
      <c r="FY309" s="1"/>
      <c r="FZ309" s="1"/>
      <c r="GA309" s="1"/>
      <c r="GB309" s="1"/>
      <c r="GC309" s="1"/>
      <c r="GD309" s="1"/>
      <c r="GE309" s="1"/>
      <c r="GF309" s="1"/>
      <c r="GG309" s="1"/>
    </row>
    <row r="310" s="5" customFormat="1" ht="81" spans="1:189">
      <c r="A310" s="62">
        <v>113</v>
      </c>
      <c r="B310" s="65" t="s">
        <v>1017</v>
      </c>
      <c r="C310" s="65" t="s">
        <v>623</v>
      </c>
      <c r="D310" s="65" t="s">
        <v>1018</v>
      </c>
      <c r="E310" s="65" t="s">
        <v>1019</v>
      </c>
      <c r="F310" s="66">
        <v>10.31</v>
      </c>
      <c r="G310" s="70">
        <v>45456</v>
      </c>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c r="FJ310" s="1"/>
      <c r="FK310" s="1"/>
      <c r="FL310" s="1"/>
      <c r="FM310" s="1"/>
      <c r="FN310" s="1"/>
      <c r="FO310" s="1"/>
      <c r="FP310" s="1"/>
      <c r="FQ310" s="1"/>
      <c r="FR310" s="1"/>
      <c r="FS310" s="1"/>
      <c r="FT310" s="1"/>
      <c r="FU310" s="1"/>
      <c r="FV310" s="1"/>
      <c r="FW310" s="1"/>
      <c r="FX310" s="1"/>
      <c r="FY310" s="1"/>
      <c r="FZ310" s="1"/>
      <c r="GA310" s="1"/>
      <c r="GB310" s="1"/>
      <c r="GC310" s="1"/>
      <c r="GD310" s="1"/>
      <c r="GE310" s="1"/>
      <c r="GF310" s="1"/>
      <c r="GG310" s="1"/>
    </row>
    <row r="311" s="5" customFormat="1" ht="108" spans="1:189">
      <c r="A311" s="62">
        <v>114</v>
      </c>
      <c r="B311" s="65" t="s">
        <v>1020</v>
      </c>
      <c r="C311" s="55" t="s">
        <v>1021</v>
      </c>
      <c r="D311" s="55" t="s">
        <v>1022</v>
      </c>
      <c r="E311" s="34" t="s">
        <v>1023</v>
      </c>
      <c r="F311" s="57">
        <v>550</v>
      </c>
      <c r="G311" s="70">
        <v>45457</v>
      </c>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c r="FJ311" s="1"/>
      <c r="FK311" s="1"/>
      <c r="FL311" s="1"/>
      <c r="FM311" s="1"/>
      <c r="FN311" s="1"/>
      <c r="FO311" s="1"/>
      <c r="FP311" s="1"/>
      <c r="FQ311" s="1"/>
      <c r="FR311" s="1"/>
      <c r="FS311" s="1"/>
      <c r="FT311" s="1"/>
      <c r="FU311" s="1"/>
      <c r="FV311" s="1"/>
      <c r="FW311" s="1"/>
      <c r="FX311" s="1"/>
      <c r="FY311" s="1"/>
      <c r="FZ311" s="1"/>
      <c r="GA311" s="1"/>
      <c r="GB311" s="1"/>
      <c r="GC311" s="1"/>
      <c r="GD311" s="1"/>
      <c r="GE311" s="1"/>
      <c r="GF311" s="1"/>
      <c r="GG311" s="1"/>
    </row>
    <row r="312" s="5" customFormat="1" ht="81" spans="1:189">
      <c r="A312" s="62">
        <v>115</v>
      </c>
      <c r="B312" s="65" t="s">
        <v>1024</v>
      </c>
      <c r="C312" s="65" t="s">
        <v>870</v>
      </c>
      <c r="D312" s="65" t="s">
        <v>1025</v>
      </c>
      <c r="E312" s="65" t="s">
        <v>1026</v>
      </c>
      <c r="F312" s="66">
        <v>10.6</v>
      </c>
      <c r="G312" s="70">
        <v>45460</v>
      </c>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c r="FJ312" s="1"/>
      <c r="FK312" s="1"/>
      <c r="FL312" s="1"/>
      <c r="FM312" s="1"/>
      <c r="FN312" s="1"/>
      <c r="FO312" s="1"/>
      <c r="FP312" s="1"/>
      <c r="FQ312" s="1"/>
      <c r="FR312" s="1"/>
      <c r="FS312" s="1"/>
      <c r="FT312" s="1"/>
      <c r="FU312" s="1"/>
      <c r="FV312" s="1"/>
      <c r="FW312" s="1"/>
      <c r="FX312" s="1"/>
      <c r="FY312" s="1"/>
      <c r="FZ312" s="1"/>
      <c r="GA312" s="1"/>
      <c r="GB312" s="1"/>
      <c r="GC312" s="1"/>
      <c r="GD312" s="1"/>
      <c r="GE312" s="1"/>
      <c r="GF312" s="1"/>
      <c r="GG312" s="1"/>
    </row>
    <row r="313" s="5" customFormat="1" ht="40.5" spans="1:189">
      <c r="A313" s="62">
        <v>116</v>
      </c>
      <c r="B313" s="65" t="s">
        <v>1027</v>
      </c>
      <c r="C313" s="65" t="s">
        <v>1028</v>
      </c>
      <c r="D313" s="65" t="s">
        <v>1029</v>
      </c>
      <c r="E313" s="65" t="s">
        <v>1030</v>
      </c>
      <c r="F313" s="66">
        <v>200</v>
      </c>
      <c r="G313" s="70">
        <v>45462</v>
      </c>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c r="FJ313" s="1"/>
      <c r="FK313" s="1"/>
      <c r="FL313" s="1"/>
      <c r="FM313" s="1"/>
      <c r="FN313" s="1"/>
      <c r="FO313" s="1"/>
      <c r="FP313" s="1"/>
      <c r="FQ313" s="1"/>
      <c r="FR313" s="1"/>
      <c r="FS313" s="1"/>
      <c r="FT313" s="1"/>
      <c r="FU313" s="1"/>
      <c r="FV313" s="1"/>
      <c r="FW313" s="1"/>
      <c r="FX313" s="1"/>
      <c r="FY313" s="1"/>
      <c r="FZ313" s="1"/>
      <c r="GA313" s="1"/>
      <c r="GB313" s="1"/>
      <c r="GC313" s="1"/>
      <c r="GD313" s="1"/>
      <c r="GE313" s="1"/>
      <c r="GF313" s="1"/>
      <c r="GG313" s="1"/>
    </row>
    <row r="314" s="5" customFormat="1" ht="40.5" spans="1:189">
      <c r="A314" s="62">
        <v>117</v>
      </c>
      <c r="B314" s="55" t="s">
        <v>1031</v>
      </c>
      <c r="C314" s="55" t="s">
        <v>1032</v>
      </c>
      <c r="D314" s="55" t="s">
        <v>1033</v>
      </c>
      <c r="E314" s="34" t="s">
        <v>1034</v>
      </c>
      <c r="F314" s="57">
        <v>700</v>
      </c>
      <c r="G314" s="70">
        <v>45463</v>
      </c>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c r="FI314" s="1"/>
      <c r="FJ314" s="1"/>
      <c r="FK314" s="1"/>
      <c r="FL314" s="1"/>
      <c r="FM314" s="1"/>
      <c r="FN314" s="1"/>
      <c r="FO314" s="1"/>
      <c r="FP314" s="1"/>
      <c r="FQ314" s="1"/>
      <c r="FR314" s="1"/>
      <c r="FS314" s="1"/>
      <c r="FT314" s="1"/>
      <c r="FU314" s="1"/>
      <c r="FV314" s="1"/>
      <c r="FW314" s="1"/>
      <c r="FX314" s="1"/>
      <c r="FY314" s="1"/>
      <c r="FZ314" s="1"/>
      <c r="GA314" s="1"/>
      <c r="GB314" s="1"/>
      <c r="GC314" s="1"/>
      <c r="GD314" s="1"/>
      <c r="GE314" s="1"/>
      <c r="GF314" s="1"/>
      <c r="GG314" s="1"/>
    </row>
    <row r="315" s="5" customFormat="1" ht="67.5" spans="1:189">
      <c r="A315" s="62">
        <v>118</v>
      </c>
      <c r="B315" s="55" t="s">
        <v>1035</v>
      </c>
      <c r="C315" s="55" t="s">
        <v>1036</v>
      </c>
      <c r="D315" s="55" t="s">
        <v>1037</v>
      </c>
      <c r="E315" s="34" t="s">
        <v>1038</v>
      </c>
      <c r="F315" s="57">
        <v>530</v>
      </c>
      <c r="G315" s="70">
        <v>45467</v>
      </c>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c r="FI315" s="1"/>
      <c r="FJ315" s="1"/>
      <c r="FK315" s="1"/>
      <c r="FL315" s="1"/>
      <c r="FM315" s="1"/>
      <c r="FN315" s="1"/>
      <c r="FO315" s="1"/>
      <c r="FP315" s="1"/>
      <c r="FQ315" s="1"/>
      <c r="FR315" s="1"/>
      <c r="FS315" s="1"/>
      <c r="FT315" s="1"/>
      <c r="FU315" s="1"/>
      <c r="FV315" s="1"/>
      <c r="FW315" s="1"/>
      <c r="FX315" s="1"/>
      <c r="FY315" s="1"/>
      <c r="FZ315" s="1"/>
      <c r="GA315" s="1"/>
      <c r="GB315" s="1"/>
      <c r="GC315" s="1"/>
      <c r="GD315" s="1"/>
      <c r="GE315" s="1"/>
      <c r="GF315" s="1"/>
      <c r="GG315" s="1"/>
    </row>
    <row r="316" s="5" customFormat="1" ht="67.5" spans="1:189">
      <c r="A316" s="62">
        <v>119</v>
      </c>
      <c r="B316" s="65" t="s">
        <v>1039</v>
      </c>
      <c r="C316" s="65" t="s">
        <v>977</v>
      </c>
      <c r="D316" s="65" t="s">
        <v>1040</v>
      </c>
      <c r="E316" s="65" t="s">
        <v>1041</v>
      </c>
      <c r="F316" s="66">
        <v>28.68</v>
      </c>
      <c r="G316" s="70">
        <v>45468</v>
      </c>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c r="FJ316" s="1"/>
      <c r="FK316" s="1"/>
      <c r="FL316" s="1"/>
      <c r="FM316" s="1"/>
      <c r="FN316" s="1"/>
      <c r="FO316" s="1"/>
      <c r="FP316" s="1"/>
      <c r="FQ316" s="1"/>
      <c r="FR316" s="1"/>
      <c r="FS316" s="1"/>
      <c r="FT316" s="1"/>
      <c r="FU316" s="1"/>
      <c r="FV316" s="1"/>
      <c r="FW316" s="1"/>
      <c r="FX316" s="1"/>
      <c r="FY316" s="1"/>
      <c r="FZ316" s="1"/>
      <c r="GA316" s="1"/>
      <c r="GB316" s="1"/>
      <c r="GC316" s="1"/>
      <c r="GD316" s="1"/>
      <c r="GE316" s="1"/>
      <c r="GF316" s="1"/>
      <c r="GG316" s="1"/>
    </row>
    <row r="317" s="5" customFormat="1" ht="67.5" spans="1:189">
      <c r="A317" s="62">
        <v>120</v>
      </c>
      <c r="B317" s="65" t="s">
        <v>1042</v>
      </c>
      <c r="C317" s="65" t="s">
        <v>659</v>
      </c>
      <c r="D317" s="65" t="s">
        <v>1043</v>
      </c>
      <c r="E317" s="65" t="s">
        <v>1044</v>
      </c>
      <c r="F317" s="66">
        <v>9.92</v>
      </c>
      <c r="G317" s="70">
        <v>45468</v>
      </c>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c r="FI317" s="1"/>
      <c r="FJ317" s="1"/>
      <c r="FK317" s="1"/>
      <c r="FL317" s="1"/>
      <c r="FM317" s="1"/>
      <c r="FN317" s="1"/>
      <c r="FO317" s="1"/>
      <c r="FP317" s="1"/>
      <c r="FQ317" s="1"/>
      <c r="FR317" s="1"/>
      <c r="FS317" s="1"/>
      <c r="FT317" s="1"/>
      <c r="FU317" s="1"/>
      <c r="FV317" s="1"/>
      <c r="FW317" s="1"/>
      <c r="FX317" s="1"/>
      <c r="FY317" s="1"/>
      <c r="FZ317" s="1"/>
      <c r="GA317" s="1"/>
      <c r="GB317" s="1"/>
      <c r="GC317" s="1"/>
      <c r="GD317" s="1"/>
      <c r="GE317" s="1"/>
      <c r="GF317" s="1"/>
      <c r="GG317" s="1"/>
    </row>
    <row r="318" s="5" customFormat="1" ht="67.5" spans="1:189">
      <c r="A318" s="62">
        <v>121</v>
      </c>
      <c r="B318" s="65" t="s">
        <v>1045</v>
      </c>
      <c r="C318" s="65" t="s">
        <v>1046</v>
      </c>
      <c r="D318" s="65" t="s">
        <v>1047</v>
      </c>
      <c r="E318" s="65" t="s">
        <v>1048</v>
      </c>
      <c r="F318" s="66">
        <v>175</v>
      </c>
      <c r="G318" s="70">
        <v>45470</v>
      </c>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c r="FI318" s="1"/>
      <c r="FJ318" s="1"/>
      <c r="FK318" s="1"/>
      <c r="FL318" s="1"/>
      <c r="FM318" s="1"/>
      <c r="FN318" s="1"/>
      <c r="FO318" s="1"/>
      <c r="FP318" s="1"/>
      <c r="FQ318" s="1"/>
      <c r="FR318" s="1"/>
      <c r="FS318" s="1"/>
      <c r="FT318" s="1"/>
      <c r="FU318" s="1"/>
      <c r="FV318" s="1"/>
      <c r="FW318" s="1"/>
      <c r="FX318" s="1"/>
      <c r="FY318" s="1"/>
      <c r="FZ318" s="1"/>
      <c r="GA318" s="1"/>
      <c r="GB318" s="1"/>
      <c r="GC318" s="1"/>
      <c r="GD318" s="1"/>
      <c r="GE318" s="1"/>
      <c r="GF318" s="1"/>
      <c r="GG318" s="1"/>
    </row>
    <row r="319" s="5" customFormat="1" ht="108" spans="1:189">
      <c r="A319" s="62">
        <v>122</v>
      </c>
      <c r="B319" s="65" t="s">
        <v>1049</v>
      </c>
      <c r="C319" s="65" t="s">
        <v>1050</v>
      </c>
      <c r="D319" s="65" t="s">
        <v>1051</v>
      </c>
      <c r="E319" s="65" t="s">
        <v>1052</v>
      </c>
      <c r="F319" s="66">
        <v>160</v>
      </c>
      <c r="G319" s="70">
        <v>45470</v>
      </c>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c r="FI319" s="1"/>
      <c r="FJ319" s="1"/>
      <c r="FK319" s="1"/>
      <c r="FL319" s="1"/>
      <c r="FM319" s="1"/>
      <c r="FN319" s="1"/>
      <c r="FO319" s="1"/>
      <c r="FP319" s="1"/>
      <c r="FQ319" s="1"/>
      <c r="FR319" s="1"/>
      <c r="FS319" s="1"/>
      <c r="FT319" s="1"/>
      <c r="FU319" s="1"/>
      <c r="FV319" s="1"/>
      <c r="FW319" s="1"/>
      <c r="FX319" s="1"/>
      <c r="FY319" s="1"/>
      <c r="FZ319" s="1"/>
      <c r="GA319" s="1"/>
      <c r="GB319" s="1"/>
      <c r="GC319" s="1"/>
      <c r="GD319" s="1"/>
      <c r="GE319" s="1"/>
      <c r="GF319" s="1"/>
      <c r="GG319" s="1"/>
    </row>
    <row r="320" s="5" customFormat="1" ht="67.5" spans="1:189">
      <c r="A320" s="62">
        <v>123</v>
      </c>
      <c r="B320" s="65" t="s">
        <v>1053</v>
      </c>
      <c r="C320" s="65" t="s">
        <v>659</v>
      </c>
      <c r="D320" s="65" t="s">
        <v>1054</v>
      </c>
      <c r="E320" s="65" t="s">
        <v>1055</v>
      </c>
      <c r="F320" s="66">
        <v>28.92</v>
      </c>
      <c r="G320" s="70">
        <v>45471</v>
      </c>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c r="FJ320" s="1"/>
      <c r="FK320" s="1"/>
      <c r="FL320" s="1"/>
      <c r="FM320" s="1"/>
      <c r="FN320" s="1"/>
      <c r="FO320" s="1"/>
      <c r="FP320" s="1"/>
      <c r="FQ320" s="1"/>
      <c r="FR320" s="1"/>
      <c r="FS320" s="1"/>
      <c r="FT320" s="1"/>
      <c r="FU320" s="1"/>
      <c r="FV320" s="1"/>
      <c r="FW320" s="1"/>
      <c r="FX320" s="1"/>
      <c r="FY320" s="1"/>
      <c r="FZ320" s="1"/>
      <c r="GA320" s="1"/>
      <c r="GB320" s="1"/>
      <c r="GC320" s="1"/>
      <c r="GD320" s="1"/>
      <c r="GE320" s="1"/>
      <c r="GF320" s="1"/>
      <c r="GG320" s="1"/>
    </row>
    <row r="321" s="5" customFormat="1" ht="54" spans="1:189">
      <c r="A321" s="62">
        <v>124</v>
      </c>
      <c r="B321" s="65" t="s">
        <v>1056</v>
      </c>
      <c r="C321" s="65" t="s">
        <v>1057</v>
      </c>
      <c r="D321" s="65" t="s">
        <v>1058</v>
      </c>
      <c r="E321" s="65" t="s">
        <v>1059</v>
      </c>
      <c r="F321" s="66">
        <v>98</v>
      </c>
      <c r="G321" s="70">
        <v>45471</v>
      </c>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c r="FI321" s="1"/>
      <c r="FJ321" s="1"/>
      <c r="FK321" s="1"/>
      <c r="FL321" s="1"/>
      <c r="FM321" s="1"/>
      <c r="FN321" s="1"/>
      <c r="FO321" s="1"/>
      <c r="FP321" s="1"/>
      <c r="FQ321" s="1"/>
      <c r="FR321" s="1"/>
      <c r="FS321" s="1"/>
      <c r="FT321" s="1"/>
      <c r="FU321" s="1"/>
      <c r="FV321" s="1"/>
      <c r="FW321" s="1"/>
      <c r="FX321" s="1"/>
      <c r="FY321" s="1"/>
      <c r="FZ321" s="1"/>
      <c r="GA321" s="1"/>
      <c r="GB321" s="1"/>
      <c r="GC321" s="1"/>
      <c r="GD321" s="1"/>
      <c r="GE321" s="1"/>
      <c r="GF321" s="1"/>
      <c r="GG321" s="1"/>
    </row>
    <row r="322" s="5" customFormat="1" ht="81" spans="1:189">
      <c r="A322" s="62">
        <v>125</v>
      </c>
      <c r="B322" s="55" t="s">
        <v>1060</v>
      </c>
      <c r="C322" s="55" t="s">
        <v>1061</v>
      </c>
      <c r="D322" s="55" t="s">
        <v>1062</v>
      </c>
      <c r="E322" s="34" t="s">
        <v>1063</v>
      </c>
      <c r="F322" s="57">
        <v>680</v>
      </c>
      <c r="G322" s="70">
        <v>45475</v>
      </c>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c r="FJ322" s="1"/>
      <c r="FK322" s="1"/>
      <c r="FL322" s="1"/>
      <c r="FM322" s="1"/>
      <c r="FN322" s="1"/>
      <c r="FO322" s="1"/>
      <c r="FP322" s="1"/>
      <c r="FQ322" s="1"/>
      <c r="FR322" s="1"/>
      <c r="FS322" s="1"/>
      <c r="FT322" s="1"/>
      <c r="FU322" s="1"/>
      <c r="FV322" s="1"/>
      <c r="FW322" s="1"/>
      <c r="FX322" s="1"/>
      <c r="FY322" s="1"/>
      <c r="FZ322" s="1"/>
      <c r="GA322" s="1"/>
      <c r="GB322" s="1"/>
      <c r="GC322" s="1"/>
      <c r="GD322" s="1"/>
      <c r="GE322" s="1"/>
      <c r="GF322" s="1"/>
      <c r="GG322" s="1"/>
    </row>
    <row r="323" s="5" customFormat="1" ht="67.5" spans="1:189">
      <c r="A323" s="62">
        <v>126</v>
      </c>
      <c r="B323" s="73" t="s">
        <v>1064</v>
      </c>
      <c r="C323" s="73" t="s">
        <v>623</v>
      </c>
      <c r="D323" s="74" t="s">
        <v>1065</v>
      </c>
      <c r="E323" s="74" t="s">
        <v>1066</v>
      </c>
      <c r="F323" s="68">
        <v>7.88</v>
      </c>
      <c r="G323" s="75">
        <v>45475</v>
      </c>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c r="FJ323" s="1"/>
      <c r="FK323" s="1"/>
      <c r="FL323" s="1"/>
      <c r="FM323" s="1"/>
      <c r="FN323" s="1"/>
      <c r="FO323" s="1"/>
      <c r="FP323" s="1"/>
      <c r="FQ323" s="1"/>
      <c r="FR323" s="1"/>
      <c r="FS323" s="1"/>
      <c r="FT323" s="1"/>
      <c r="FU323" s="1"/>
      <c r="FV323" s="1"/>
      <c r="FW323" s="1"/>
      <c r="FX323" s="1"/>
      <c r="FY323" s="1"/>
      <c r="FZ323" s="1"/>
      <c r="GA323" s="1"/>
      <c r="GB323" s="1"/>
      <c r="GC323" s="1"/>
      <c r="GD323" s="1"/>
      <c r="GE323" s="1"/>
      <c r="GF323" s="1"/>
      <c r="GG323" s="1"/>
    </row>
    <row r="324" s="5" customFormat="1" ht="67.5" spans="1:189">
      <c r="A324" s="62">
        <v>127</v>
      </c>
      <c r="B324" s="73" t="s">
        <v>1067</v>
      </c>
      <c r="C324" s="73" t="s">
        <v>659</v>
      </c>
      <c r="D324" s="74" t="s">
        <v>1068</v>
      </c>
      <c r="E324" s="74" t="s">
        <v>1069</v>
      </c>
      <c r="F324" s="68">
        <v>41.96</v>
      </c>
      <c r="G324" s="75">
        <v>45476</v>
      </c>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c r="FI324" s="1"/>
      <c r="FJ324" s="1"/>
      <c r="FK324" s="1"/>
      <c r="FL324" s="1"/>
      <c r="FM324" s="1"/>
      <c r="FN324" s="1"/>
      <c r="FO324" s="1"/>
      <c r="FP324" s="1"/>
      <c r="FQ324" s="1"/>
      <c r="FR324" s="1"/>
      <c r="FS324" s="1"/>
      <c r="FT324" s="1"/>
      <c r="FU324" s="1"/>
      <c r="FV324" s="1"/>
      <c r="FW324" s="1"/>
      <c r="FX324" s="1"/>
      <c r="FY324" s="1"/>
      <c r="FZ324" s="1"/>
      <c r="GA324" s="1"/>
      <c r="GB324" s="1"/>
      <c r="GC324" s="1"/>
      <c r="GD324" s="1"/>
      <c r="GE324" s="1"/>
      <c r="GF324" s="1"/>
      <c r="GG324" s="1"/>
    </row>
    <row r="325" s="5" customFormat="1" ht="108" spans="1:189">
      <c r="A325" s="62">
        <v>128</v>
      </c>
      <c r="B325" s="73" t="s">
        <v>1070</v>
      </c>
      <c r="C325" s="73" t="s">
        <v>1071</v>
      </c>
      <c r="D325" s="74" t="s">
        <v>1072</v>
      </c>
      <c r="E325" s="74" t="s">
        <v>1073</v>
      </c>
      <c r="F325" s="68">
        <v>740</v>
      </c>
      <c r="G325" s="75">
        <v>45481</v>
      </c>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c r="FJ325" s="1"/>
      <c r="FK325" s="1"/>
      <c r="FL325" s="1"/>
      <c r="FM325" s="1"/>
      <c r="FN325" s="1"/>
      <c r="FO325" s="1"/>
      <c r="FP325" s="1"/>
      <c r="FQ325" s="1"/>
      <c r="FR325" s="1"/>
      <c r="FS325" s="1"/>
      <c r="FT325" s="1"/>
      <c r="FU325" s="1"/>
      <c r="FV325" s="1"/>
      <c r="FW325" s="1"/>
      <c r="FX325" s="1"/>
      <c r="FY325" s="1"/>
      <c r="FZ325" s="1"/>
      <c r="GA325" s="1"/>
      <c r="GB325" s="1"/>
      <c r="GC325" s="1"/>
      <c r="GD325" s="1"/>
      <c r="GE325" s="1"/>
      <c r="GF325" s="1"/>
      <c r="GG325" s="1"/>
    </row>
    <row r="326" s="5" customFormat="1" ht="40.5" spans="1:189">
      <c r="A326" s="62">
        <v>129</v>
      </c>
      <c r="B326" s="65" t="s">
        <v>1074</v>
      </c>
      <c r="C326" s="55" t="s">
        <v>773</v>
      </c>
      <c r="D326" s="65" t="s">
        <v>1075</v>
      </c>
      <c r="E326" s="65" t="s">
        <v>1076</v>
      </c>
      <c r="F326" s="72">
        <v>10</v>
      </c>
      <c r="G326" s="76">
        <v>45482</v>
      </c>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c r="FI326" s="1"/>
      <c r="FJ326" s="1"/>
      <c r="FK326" s="1"/>
      <c r="FL326" s="1"/>
      <c r="FM326" s="1"/>
      <c r="FN326" s="1"/>
      <c r="FO326" s="1"/>
      <c r="FP326" s="1"/>
      <c r="FQ326" s="1"/>
      <c r="FR326" s="1"/>
      <c r="FS326" s="1"/>
      <c r="FT326" s="1"/>
      <c r="FU326" s="1"/>
      <c r="FV326" s="1"/>
      <c r="FW326" s="1"/>
      <c r="FX326" s="1"/>
      <c r="FY326" s="1"/>
      <c r="FZ326" s="1"/>
      <c r="GA326" s="1"/>
      <c r="GB326" s="1"/>
      <c r="GC326" s="1"/>
      <c r="GD326" s="1"/>
      <c r="GE326" s="1"/>
      <c r="GF326" s="1"/>
      <c r="GG326" s="1"/>
    </row>
    <row r="327" s="5" customFormat="1" ht="81" spans="1:189">
      <c r="A327" s="62">
        <v>130</v>
      </c>
      <c r="B327" s="55" t="s">
        <v>1077</v>
      </c>
      <c r="C327" s="55" t="s">
        <v>1078</v>
      </c>
      <c r="D327" s="55" t="s">
        <v>1079</v>
      </c>
      <c r="E327" s="34" t="s">
        <v>1080</v>
      </c>
      <c r="F327" s="57">
        <v>510</v>
      </c>
      <c r="G327" s="70">
        <v>45483</v>
      </c>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c r="FI327" s="1"/>
      <c r="FJ327" s="1"/>
      <c r="FK327" s="1"/>
      <c r="FL327" s="1"/>
      <c r="FM327" s="1"/>
      <c r="FN327" s="1"/>
      <c r="FO327" s="1"/>
      <c r="FP327" s="1"/>
      <c r="FQ327" s="1"/>
      <c r="FR327" s="1"/>
      <c r="FS327" s="1"/>
      <c r="FT327" s="1"/>
      <c r="FU327" s="1"/>
      <c r="FV327" s="1"/>
      <c r="FW327" s="1"/>
      <c r="FX327" s="1"/>
      <c r="FY327" s="1"/>
      <c r="FZ327" s="1"/>
      <c r="GA327" s="1"/>
      <c r="GB327" s="1"/>
      <c r="GC327" s="1"/>
      <c r="GD327" s="1"/>
      <c r="GE327" s="1"/>
      <c r="GF327" s="1"/>
      <c r="GG327" s="1"/>
    </row>
    <row r="328" s="5" customFormat="1" ht="67.5" spans="1:189">
      <c r="A328" s="62">
        <v>131</v>
      </c>
      <c r="B328" s="73" t="s">
        <v>1081</v>
      </c>
      <c r="C328" s="73" t="s">
        <v>870</v>
      </c>
      <c r="D328" s="74" t="s">
        <v>1082</v>
      </c>
      <c r="E328" s="74" t="s">
        <v>1083</v>
      </c>
      <c r="F328" s="68">
        <v>80.15</v>
      </c>
      <c r="G328" s="75">
        <v>45484</v>
      </c>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c r="FJ328" s="1"/>
      <c r="FK328" s="1"/>
      <c r="FL328" s="1"/>
      <c r="FM328" s="1"/>
      <c r="FN328" s="1"/>
      <c r="FO328" s="1"/>
      <c r="FP328" s="1"/>
      <c r="FQ328" s="1"/>
      <c r="FR328" s="1"/>
      <c r="FS328" s="1"/>
      <c r="FT328" s="1"/>
      <c r="FU328" s="1"/>
      <c r="FV328" s="1"/>
      <c r="FW328" s="1"/>
      <c r="FX328" s="1"/>
      <c r="FY328" s="1"/>
      <c r="FZ328" s="1"/>
      <c r="GA328" s="1"/>
      <c r="GB328" s="1"/>
      <c r="GC328" s="1"/>
      <c r="GD328" s="1"/>
      <c r="GE328" s="1"/>
      <c r="GF328" s="1"/>
      <c r="GG328" s="1"/>
    </row>
    <row r="329" s="5" customFormat="1" ht="67.5" spans="1:189">
      <c r="A329" s="62">
        <v>132</v>
      </c>
      <c r="B329" s="73" t="s">
        <v>1084</v>
      </c>
      <c r="C329" s="73" t="s">
        <v>870</v>
      </c>
      <c r="D329" s="74" t="s">
        <v>1085</v>
      </c>
      <c r="E329" s="74" t="s">
        <v>1086</v>
      </c>
      <c r="F329" s="68">
        <v>111.38</v>
      </c>
      <c r="G329" s="75">
        <v>45484</v>
      </c>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c r="FJ329" s="1"/>
      <c r="FK329" s="1"/>
      <c r="FL329" s="1"/>
      <c r="FM329" s="1"/>
      <c r="FN329" s="1"/>
      <c r="FO329" s="1"/>
      <c r="FP329" s="1"/>
      <c r="FQ329" s="1"/>
      <c r="FR329" s="1"/>
      <c r="FS329" s="1"/>
      <c r="FT329" s="1"/>
      <c r="FU329" s="1"/>
      <c r="FV329" s="1"/>
      <c r="FW329" s="1"/>
      <c r="FX329" s="1"/>
      <c r="FY329" s="1"/>
      <c r="FZ329" s="1"/>
      <c r="GA329" s="1"/>
      <c r="GB329" s="1"/>
      <c r="GC329" s="1"/>
      <c r="GD329" s="1"/>
      <c r="GE329" s="1"/>
      <c r="GF329" s="1"/>
      <c r="GG329" s="1"/>
    </row>
    <row r="330" s="5" customFormat="1" ht="67.5" spans="1:189">
      <c r="A330" s="62">
        <v>133</v>
      </c>
      <c r="B330" s="73" t="s">
        <v>1087</v>
      </c>
      <c r="C330" s="73" t="s">
        <v>870</v>
      </c>
      <c r="D330" s="74" t="s">
        <v>1088</v>
      </c>
      <c r="E330" s="74" t="s">
        <v>1089</v>
      </c>
      <c r="F330" s="68">
        <v>33.76</v>
      </c>
      <c r="G330" s="75">
        <v>45484</v>
      </c>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c r="FJ330" s="1"/>
      <c r="FK330" s="1"/>
      <c r="FL330" s="1"/>
      <c r="FM330" s="1"/>
      <c r="FN330" s="1"/>
      <c r="FO330" s="1"/>
      <c r="FP330" s="1"/>
      <c r="FQ330" s="1"/>
      <c r="FR330" s="1"/>
      <c r="FS330" s="1"/>
      <c r="FT330" s="1"/>
      <c r="FU330" s="1"/>
      <c r="FV330" s="1"/>
      <c r="FW330" s="1"/>
      <c r="FX330" s="1"/>
      <c r="FY330" s="1"/>
      <c r="FZ330" s="1"/>
      <c r="GA330" s="1"/>
      <c r="GB330" s="1"/>
      <c r="GC330" s="1"/>
      <c r="GD330" s="1"/>
      <c r="GE330" s="1"/>
      <c r="GF330" s="1"/>
      <c r="GG330" s="1"/>
    </row>
    <row r="331" s="5" customFormat="1" ht="67.5" spans="1:189">
      <c r="A331" s="62">
        <v>134</v>
      </c>
      <c r="B331" s="73" t="s">
        <v>1090</v>
      </c>
      <c r="C331" s="73" t="s">
        <v>659</v>
      </c>
      <c r="D331" s="74" t="s">
        <v>1091</v>
      </c>
      <c r="E331" s="74" t="s">
        <v>1092</v>
      </c>
      <c r="F331" s="68">
        <v>30.62</v>
      </c>
      <c r="G331" s="75">
        <v>45488</v>
      </c>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c r="FJ331" s="1"/>
      <c r="FK331" s="1"/>
      <c r="FL331" s="1"/>
      <c r="FM331" s="1"/>
      <c r="FN331" s="1"/>
      <c r="FO331" s="1"/>
      <c r="FP331" s="1"/>
      <c r="FQ331" s="1"/>
      <c r="FR331" s="1"/>
      <c r="FS331" s="1"/>
      <c r="FT331" s="1"/>
      <c r="FU331" s="1"/>
      <c r="FV331" s="1"/>
      <c r="FW331" s="1"/>
      <c r="FX331" s="1"/>
      <c r="FY331" s="1"/>
      <c r="FZ331" s="1"/>
      <c r="GA331" s="1"/>
      <c r="GB331" s="1"/>
      <c r="GC331" s="1"/>
      <c r="GD331" s="1"/>
      <c r="GE331" s="1"/>
      <c r="GF331" s="1"/>
      <c r="GG331" s="1"/>
    </row>
    <row r="332" s="5" customFormat="1" ht="54" spans="1:189">
      <c r="A332" s="62">
        <v>135</v>
      </c>
      <c r="B332" s="55" t="s">
        <v>1093</v>
      </c>
      <c r="C332" s="55" t="s">
        <v>1094</v>
      </c>
      <c r="D332" s="55" t="s">
        <v>1095</v>
      </c>
      <c r="E332" s="34" t="s">
        <v>1096</v>
      </c>
      <c r="F332" s="57">
        <v>1400</v>
      </c>
      <c r="G332" s="70">
        <v>45488</v>
      </c>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c r="FJ332" s="1"/>
      <c r="FK332" s="1"/>
      <c r="FL332" s="1"/>
      <c r="FM332" s="1"/>
      <c r="FN332" s="1"/>
      <c r="FO332" s="1"/>
      <c r="FP332" s="1"/>
      <c r="FQ332" s="1"/>
      <c r="FR332" s="1"/>
      <c r="FS332" s="1"/>
      <c r="FT332" s="1"/>
      <c r="FU332" s="1"/>
      <c r="FV332" s="1"/>
      <c r="FW332" s="1"/>
      <c r="FX332" s="1"/>
      <c r="FY332" s="1"/>
      <c r="FZ332" s="1"/>
      <c r="GA332" s="1"/>
      <c r="GB332" s="1"/>
      <c r="GC332" s="1"/>
      <c r="GD332" s="1"/>
      <c r="GE332" s="1"/>
      <c r="GF332" s="1"/>
      <c r="GG332" s="1"/>
    </row>
    <row r="333" s="5" customFormat="1" ht="40.5" spans="1:189">
      <c r="A333" s="62">
        <v>136</v>
      </c>
      <c r="B333" s="55" t="s">
        <v>1097</v>
      </c>
      <c r="C333" s="55" t="s">
        <v>1098</v>
      </c>
      <c r="D333" s="55" t="s">
        <v>1099</v>
      </c>
      <c r="E333" s="34" t="s">
        <v>1100</v>
      </c>
      <c r="F333" s="57">
        <v>1650</v>
      </c>
      <c r="G333" s="70">
        <v>45489</v>
      </c>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c r="FJ333" s="1"/>
      <c r="FK333" s="1"/>
      <c r="FL333" s="1"/>
      <c r="FM333" s="1"/>
      <c r="FN333" s="1"/>
      <c r="FO333" s="1"/>
      <c r="FP333" s="1"/>
      <c r="FQ333" s="1"/>
      <c r="FR333" s="1"/>
      <c r="FS333" s="1"/>
      <c r="FT333" s="1"/>
      <c r="FU333" s="1"/>
      <c r="FV333" s="1"/>
      <c r="FW333" s="1"/>
      <c r="FX333" s="1"/>
      <c r="FY333" s="1"/>
      <c r="FZ333" s="1"/>
      <c r="GA333" s="1"/>
      <c r="GB333" s="1"/>
      <c r="GC333" s="1"/>
      <c r="GD333" s="1"/>
      <c r="GE333" s="1"/>
      <c r="GF333" s="1"/>
      <c r="GG333" s="1"/>
    </row>
    <row r="334" s="5" customFormat="1" ht="67.5" spans="1:189">
      <c r="A334" s="62">
        <v>137</v>
      </c>
      <c r="B334" s="73" t="s">
        <v>1101</v>
      </c>
      <c r="C334" s="73" t="s">
        <v>870</v>
      </c>
      <c r="D334" s="74" t="s">
        <v>1102</v>
      </c>
      <c r="E334" s="74" t="s">
        <v>1103</v>
      </c>
      <c r="F334" s="68">
        <v>54</v>
      </c>
      <c r="G334" s="75">
        <v>45490</v>
      </c>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c r="FJ334" s="1"/>
      <c r="FK334" s="1"/>
      <c r="FL334" s="1"/>
      <c r="FM334" s="1"/>
      <c r="FN334" s="1"/>
      <c r="FO334" s="1"/>
      <c r="FP334" s="1"/>
      <c r="FQ334" s="1"/>
      <c r="FR334" s="1"/>
      <c r="FS334" s="1"/>
      <c r="FT334" s="1"/>
      <c r="FU334" s="1"/>
      <c r="FV334" s="1"/>
      <c r="FW334" s="1"/>
      <c r="FX334" s="1"/>
      <c r="FY334" s="1"/>
      <c r="FZ334" s="1"/>
      <c r="GA334" s="1"/>
      <c r="GB334" s="1"/>
      <c r="GC334" s="1"/>
      <c r="GD334" s="1"/>
      <c r="GE334" s="1"/>
      <c r="GF334" s="1"/>
      <c r="GG334" s="1"/>
    </row>
    <row r="335" s="5" customFormat="1" ht="67.5" spans="1:189">
      <c r="A335" s="62">
        <v>138</v>
      </c>
      <c r="B335" s="73" t="s">
        <v>1104</v>
      </c>
      <c r="C335" s="73" t="s">
        <v>870</v>
      </c>
      <c r="D335" s="74" t="s">
        <v>1105</v>
      </c>
      <c r="E335" s="74" t="s">
        <v>1106</v>
      </c>
      <c r="F335" s="68">
        <v>33.76</v>
      </c>
      <c r="G335" s="75">
        <v>45491</v>
      </c>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c r="FJ335" s="1"/>
      <c r="FK335" s="1"/>
      <c r="FL335" s="1"/>
      <c r="FM335" s="1"/>
      <c r="FN335" s="1"/>
      <c r="FO335" s="1"/>
      <c r="FP335" s="1"/>
      <c r="FQ335" s="1"/>
      <c r="FR335" s="1"/>
      <c r="FS335" s="1"/>
      <c r="FT335" s="1"/>
      <c r="FU335" s="1"/>
      <c r="FV335" s="1"/>
      <c r="FW335" s="1"/>
      <c r="FX335" s="1"/>
      <c r="FY335" s="1"/>
      <c r="FZ335" s="1"/>
      <c r="GA335" s="1"/>
      <c r="GB335" s="1"/>
      <c r="GC335" s="1"/>
      <c r="GD335" s="1"/>
      <c r="GE335" s="1"/>
      <c r="GF335" s="1"/>
      <c r="GG335" s="1"/>
    </row>
    <row r="336" s="5" customFormat="1" ht="67.5" spans="1:189">
      <c r="A336" s="62">
        <v>139</v>
      </c>
      <c r="B336" s="73" t="s">
        <v>1107</v>
      </c>
      <c r="C336" s="73" t="s">
        <v>870</v>
      </c>
      <c r="D336" s="74" t="s">
        <v>1108</v>
      </c>
      <c r="E336" s="74" t="s">
        <v>1109</v>
      </c>
      <c r="F336" s="68">
        <v>18.28</v>
      </c>
      <c r="G336" s="75">
        <v>45491</v>
      </c>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c r="FJ336" s="1"/>
      <c r="FK336" s="1"/>
      <c r="FL336" s="1"/>
      <c r="FM336" s="1"/>
      <c r="FN336" s="1"/>
      <c r="FO336" s="1"/>
      <c r="FP336" s="1"/>
      <c r="FQ336" s="1"/>
      <c r="FR336" s="1"/>
      <c r="FS336" s="1"/>
      <c r="FT336" s="1"/>
      <c r="FU336" s="1"/>
      <c r="FV336" s="1"/>
      <c r="FW336" s="1"/>
      <c r="FX336" s="1"/>
      <c r="FY336" s="1"/>
      <c r="FZ336" s="1"/>
      <c r="GA336" s="1"/>
      <c r="GB336" s="1"/>
      <c r="GC336" s="1"/>
      <c r="GD336" s="1"/>
      <c r="GE336" s="1"/>
      <c r="GF336" s="1"/>
      <c r="GG336" s="1"/>
    </row>
    <row r="337" s="5" customFormat="1" ht="121.5" spans="1:189">
      <c r="A337" s="62">
        <v>140</v>
      </c>
      <c r="B337" s="55" t="s">
        <v>1110</v>
      </c>
      <c r="C337" s="55" t="s">
        <v>1111</v>
      </c>
      <c r="D337" s="55" t="s">
        <v>1112</v>
      </c>
      <c r="E337" s="34" t="s">
        <v>1113</v>
      </c>
      <c r="F337" s="57">
        <v>1000</v>
      </c>
      <c r="G337" s="70">
        <v>45491</v>
      </c>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c r="FJ337" s="1"/>
      <c r="FK337" s="1"/>
      <c r="FL337" s="1"/>
      <c r="FM337" s="1"/>
      <c r="FN337" s="1"/>
      <c r="FO337" s="1"/>
      <c r="FP337" s="1"/>
      <c r="FQ337" s="1"/>
      <c r="FR337" s="1"/>
      <c r="FS337" s="1"/>
      <c r="FT337" s="1"/>
      <c r="FU337" s="1"/>
      <c r="FV337" s="1"/>
      <c r="FW337" s="1"/>
      <c r="FX337" s="1"/>
      <c r="FY337" s="1"/>
      <c r="FZ337" s="1"/>
      <c r="GA337" s="1"/>
      <c r="GB337" s="1"/>
      <c r="GC337" s="1"/>
      <c r="GD337" s="1"/>
      <c r="GE337" s="1"/>
      <c r="GF337" s="1"/>
      <c r="GG337" s="1"/>
    </row>
    <row r="338" s="5" customFormat="1" ht="94.5" spans="1:189">
      <c r="A338" s="62">
        <v>141</v>
      </c>
      <c r="B338" s="55" t="s">
        <v>1114</v>
      </c>
      <c r="C338" s="55" t="s">
        <v>1115</v>
      </c>
      <c r="D338" s="55" t="s">
        <v>1116</v>
      </c>
      <c r="E338" s="34" t="s">
        <v>1117</v>
      </c>
      <c r="F338" s="57">
        <v>530</v>
      </c>
      <c r="G338" s="70">
        <v>45495</v>
      </c>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c r="FI338" s="1"/>
      <c r="FJ338" s="1"/>
      <c r="FK338" s="1"/>
      <c r="FL338" s="1"/>
      <c r="FM338" s="1"/>
      <c r="FN338" s="1"/>
      <c r="FO338" s="1"/>
      <c r="FP338" s="1"/>
      <c r="FQ338" s="1"/>
      <c r="FR338" s="1"/>
      <c r="FS338" s="1"/>
      <c r="FT338" s="1"/>
      <c r="FU338" s="1"/>
      <c r="FV338" s="1"/>
      <c r="FW338" s="1"/>
      <c r="FX338" s="1"/>
      <c r="FY338" s="1"/>
      <c r="FZ338" s="1"/>
      <c r="GA338" s="1"/>
      <c r="GB338" s="1"/>
      <c r="GC338" s="1"/>
      <c r="GD338" s="1"/>
      <c r="GE338" s="1"/>
      <c r="GF338" s="1"/>
      <c r="GG338" s="1"/>
    </row>
    <row r="339" s="5" customFormat="1" ht="67.5" spans="1:189">
      <c r="A339" s="62">
        <v>142</v>
      </c>
      <c r="B339" s="73" t="s">
        <v>1118</v>
      </c>
      <c r="C339" s="73" t="s">
        <v>955</v>
      </c>
      <c r="D339" s="74" t="s">
        <v>1119</v>
      </c>
      <c r="E339" s="74" t="s">
        <v>1120</v>
      </c>
      <c r="F339" s="68">
        <v>10.58</v>
      </c>
      <c r="G339" s="75">
        <v>45495</v>
      </c>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c r="FI339" s="1"/>
      <c r="FJ339" s="1"/>
      <c r="FK339" s="1"/>
      <c r="FL339" s="1"/>
      <c r="FM339" s="1"/>
      <c r="FN339" s="1"/>
      <c r="FO339" s="1"/>
      <c r="FP339" s="1"/>
      <c r="FQ339" s="1"/>
      <c r="FR339" s="1"/>
      <c r="FS339" s="1"/>
      <c r="FT339" s="1"/>
      <c r="FU339" s="1"/>
      <c r="FV339" s="1"/>
      <c r="FW339" s="1"/>
      <c r="FX339" s="1"/>
      <c r="FY339" s="1"/>
      <c r="FZ339" s="1"/>
      <c r="GA339" s="1"/>
      <c r="GB339" s="1"/>
      <c r="GC339" s="1"/>
      <c r="GD339" s="1"/>
      <c r="GE339" s="1"/>
      <c r="GF339" s="1"/>
      <c r="GG339" s="1"/>
    </row>
    <row r="340" s="5" customFormat="1" ht="67.5" spans="1:189">
      <c r="A340" s="62">
        <v>143</v>
      </c>
      <c r="B340" s="73" t="s">
        <v>1121</v>
      </c>
      <c r="C340" s="73" t="s">
        <v>874</v>
      </c>
      <c r="D340" s="74" t="s">
        <v>1122</v>
      </c>
      <c r="E340" s="74" t="s">
        <v>1123</v>
      </c>
      <c r="F340" s="68">
        <v>120</v>
      </c>
      <c r="G340" s="75">
        <v>45495</v>
      </c>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c r="FI340" s="1"/>
      <c r="FJ340" s="1"/>
      <c r="FK340" s="1"/>
      <c r="FL340" s="1"/>
      <c r="FM340" s="1"/>
      <c r="FN340" s="1"/>
      <c r="FO340" s="1"/>
      <c r="FP340" s="1"/>
      <c r="FQ340" s="1"/>
      <c r="FR340" s="1"/>
      <c r="FS340" s="1"/>
      <c r="FT340" s="1"/>
      <c r="FU340" s="1"/>
      <c r="FV340" s="1"/>
      <c r="FW340" s="1"/>
      <c r="FX340" s="1"/>
      <c r="FY340" s="1"/>
      <c r="FZ340" s="1"/>
      <c r="GA340" s="1"/>
      <c r="GB340" s="1"/>
      <c r="GC340" s="1"/>
      <c r="GD340" s="1"/>
      <c r="GE340" s="1"/>
      <c r="GF340" s="1"/>
      <c r="GG340" s="1"/>
    </row>
    <row r="341" s="5" customFormat="1" ht="81" spans="1:189">
      <c r="A341" s="62">
        <v>144</v>
      </c>
      <c r="B341" s="73" t="s">
        <v>1124</v>
      </c>
      <c r="C341" s="73" t="s">
        <v>874</v>
      </c>
      <c r="D341" s="74" t="s">
        <v>1125</v>
      </c>
      <c r="E341" s="74" t="s">
        <v>1126</v>
      </c>
      <c r="F341" s="68">
        <v>960</v>
      </c>
      <c r="G341" s="75">
        <v>45495</v>
      </c>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c r="FJ341" s="1"/>
      <c r="FK341" s="1"/>
      <c r="FL341" s="1"/>
      <c r="FM341" s="1"/>
      <c r="FN341" s="1"/>
      <c r="FO341" s="1"/>
      <c r="FP341" s="1"/>
      <c r="FQ341" s="1"/>
      <c r="FR341" s="1"/>
      <c r="FS341" s="1"/>
      <c r="FT341" s="1"/>
      <c r="FU341" s="1"/>
      <c r="FV341" s="1"/>
      <c r="FW341" s="1"/>
      <c r="FX341" s="1"/>
      <c r="FY341" s="1"/>
      <c r="FZ341" s="1"/>
      <c r="GA341" s="1"/>
      <c r="GB341" s="1"/>
      <c r="GC341" s="1"/>
      <c r="GD341" s="1"/>
      <c r="GE341" s="1"/>
      <c r="GF341" s="1"/>
      <c r="GG341" s="1"/>
    </row>
    <row r="342" s="5" customFormat="1" ht="81" spans="1:189">
      <c r="A342" s="62">
        <v>145</v>
      </c>
      <c r="B342" s="73" t="s">
        <v>1127</v>
      </c>
      <c r="C342" s="73" t="s">
        <v>870</v>
      </c>
      <c r="D342" s="74" t="s">
        <v>1128</v>
      </c>
      <c r="E342" s="74" t="s">
        <v>1129</v>
      </c>
      <c r="F342" s="68">
        <v>8.57</v>
      </c>
      <c r="G342" s="75">
        <v>45496</v>
      </c>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c r="FJ342" s="1"/>
      <c r="FK342" s="1"/>
      <c r="FL342" s="1"/>
      <c r="FM342" s="1"/>
      <c r="FN342" s="1"/>
      <c r="FO342" s="1"/>
      <c r="FP342" s="1"/>
      <c r="FQ342" s="1"/>
      <c r="FR342" s="1"/>
      <c r="FS342" s="1"/>
      <c r="FT342" s="1"/>
      <c r="FU342" s="1"/>
      <c r="FV342" s="1"/>
      <c r="FW342" s="1"/>
      <c r="FX342" s="1"/>
      <c r="FY342" s="1"/>
      <c r="FZ342" s="1"/>
      <c r="GA342" s="1"/>
      <c r="GB342" s="1"/>
      <c r="GC342" s="1"/>
      <c r="GD342" s="1"/>
      <c r="GE342" s="1"/>
      <c r="GF342" s="1"/>
      <c r="GG342" s="1"/>
    </row>
    <row r="343" s="5" customFormat="1" ht="81" spans="1:189">
      <c r="A343" s="62">
        <v>146</v>
      </c>
      <c r="B343" s="73" t="s">
        <v>1130</v>
      </c>
      <c r="C343" s="73" t="s">
        <v>870</v>
      </c>
      <c r="D343" s="74" t="s">
        <v>1131</v>
      </c>
      <c r="E343" s="74" t="s">
        <v>1132</v>
      </c>
      <c r="F343" s="68">
        <v>12.1</v>
      </c>
      <c r="G343" s="75">
        <v>45497</v>
      </c>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c r="FJ343" s="1"/>
      <c r="FK343" s="1"/>
      <c r="FL343" s="1"/>
      <c r="FM343" s="1"/>
      <c r="FN343" s="1"/>
      <c r="FO343" s="1"/>
      <c r="FP343" s="1"/>
      <c r="FQ343" s="1"/>
      <c r="FR343" s="1"/>
      <c r="FS343" s="1"/>
      <c r="FT343" s="1"/>
      <c r="FU343" s="1"/>
      <c r="FV343" s="1"/>
      <c r="FW343" s="1"/>
      <c r="FX343" s="1"/>
      <c r="FY343" s="1"/>
      <c r="FZ343" s="1"/>
      <c r="GA343" s="1"/>
      <c r="GB343" s="1"/>
      <c r="GC343" s="1"/>
      <c r="GD343" s="1"/>
      <c r="GE343" s="1"/>
      <c r="GF343" s="1"/>
      <c r="GG343" s="1"/>
    </row>
    <row r="344" s="5" customFormat="1" ht="54" spans="1:189">
      <c r="A344" s="62">
        <v>147</v>
      </c>
      <c r="B344" s="73" t="s">
        <v>1133</v>
      </c>
      <c r="C344" s="73" t="s">
        <v>1134</v>
      </c>
      <c r="D344" s="74" t="s">
        <v>1135</v>
      </c>
      <c r="E344" s="74" t="s">
        <v>1136</v>
      </c>
      <c r="F344" s="68">
        <v>20</v>
      </c>
      <c r="G344" s="75">
        <v>45497</v>
      </c>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c r="FJ344" s="1"/>
      <c r="FK344" s="1"/>
      <c r="FL344" s="1"/>
      <c r="FM344" s="1"/>
      <c r="FN344" s="1"/>
      <c r="FO344" s="1"/>
      <c r="FP344" s="1"/>
      <c r="FQ344" s="1"/>
      <c r="FR344" s="1"/>
      <c r="FS344" s="1"/>
      <c r="FT344" s="1"/>
      <c r="FU344" s="1"/>
      <c r="FV344" s="1"/>
      <c r="FW344" s="1"/>
      <c r="FX344" s="1"/>
      <c r="FY344" s="1"/>
      <c r="FZ344" s="1"/>
      <c r="GA344" s="1"/>
      <c r="GB344" s="1"/>
      <c r="GC344" s="1"/>
      <c r="GD344" s="1"/>
      <c r="GE344" s="1"/>
      <c r="GF344" s="1"/>
      <c r="GG344" s="1"/>
    </row>
    <row r="345" s="5" customFormat="1" ht="54" spans="1:189">
      <c r="A345" s="62">
        <v>148</v>
      </c>
      <c r="B345" s="73" t="s">
        <v>1137</v>
      </c>
      <c r="C345" s="73" t="s">
        <v>1138</v>
      </c>
      <c r="D345" s="74" t="s">
        <v>1139</v>
      </c>
      <c r="E345" s="74" t="s">
        <v>1140</v>
      </c>
      <c r="F345" s="68">
        <v>23</v>
      </c>
      <c r="G345" s="75">
        <v>45497</v>
      </c>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c r="FJ345" s="1"/>
      <c r="FK345" s="1"/>
      <c r="FL345" s="1"/>
      <c r="FM345" s="1"/>
      <c r="FN345" s="1"/>
      <c r="FO345" s="1"/>
      <c r="FP345" s="1"/>
      <c r="FQ345" s="1"/>
      <c r="FR345" s="1"/>
      <c r="FS345" s="1"/>
      <c r="FT345" s="1"/>
      <c r="FU345" s="1"/>
      <c r="FV345" s="1"/>
      <c r="FW345" s="1"/>
      <c r="FX345" s="1"/>
      <c r="FY345" s="1"/>
      <c r="FZ345" s="1"/>
      <c r="GA345" s="1"/>
      <c r="GB345" s="1"/>
      <c r="GC345" s="1"/>
      <c r="GD345" s="1"/>
      <c r="GE345" s="1"/>
      <c r="GF345" s="1"/>
      <c r="GG345" s="1"/>
    </row>
    <row r="346" s="5" customFormat="1" ht="67.5" spans="1:189">
      <c r="A346" s="62">
        <v>149</v>
      </c>
      <c r="B346" s="73" t="s">
        <v>1141</v>
      </c>
      <c r="C346" s="73" t="s">
        <v>1142</v>
      </c>
      <c r="D346" s="74" t="s">
        <v>1143</v>
      </c>
      <c r="E346" s="74" t="s">
        <v>1144</v>
      </c>
      <c r="F346" s="68">
        <v>10.5</v>
      </c>
      <c r="G346" s="75">
        <v>45499</v>
      </c>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c r="FI346" s="1"/>
      <c r="FJ346" s="1"/>
      <c r="FK346" s="1"/>
      <c r="FL346" s="1"/>
      <c r="FM346" s="1"/>
      <c r="FN346" s="1"/>
      <c r="FO346" s="1"/>
      <c r="FP346" s="1"/>
      <c r="FQ346" s="1"/>
      <c r="FR346" s="1"/>
      <c r="FS346" s="1"/>
      <c r="FT346" s="1"/>
      <c r="FU346" s="1"/>
      <c r="FV346" s="1"/>
      <c r="FW346" s="1"/>
      <c r="FX346" s="1"/>
      <c r="FY346" s="1"/>
      <c r="FZ346" s="1"/>
      <c r="GA346" s="1"/>
      <c r="GB346" s="1"/>
      <c r="GC346" s="1"/>
      <c r="GD346" s="1"/>
      <c r="GE346" s="1"/>
      <c r="GF346" s="1"/>
      <c r="GG346" s="1"/>
    </row>
    <row r="347" s="5" customFormat="1" ht="67.5" spans="1:189">
      <c r="A347" s="62">
        <v>150</v>
      </c>
      <c r="B347" s="73" t="s">
        <v>1145</v>
      </c>
      <c r="C347" s="73" t="s">
        <v>1142</v>
      </c>
      <c r="D347" s="74" t="s">
        <v>1146</v>
      </c>
      <c r="E347" s="74" t="s">
        <v>1147</v>
      </c>
      <c r="F347" s="68">
        <v>5.3</v>
      </c>
      <c r="G347" s="75">
        <v>45499</v>
      </c>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c r="FI347" s="1"/>
      <c r="FJ347" s="1"/>
      <c r="FK347" s="1"/>
      <c r="FL347" s="1"/>
      <c r="FM347" s="1"/>
      <c r="FN347" s="1"/>
      <c r="FO347" s="1"/>
      <c r="FP347" s="1"/>
      <c r="FQ347" s="1"/>
      <c r="FR347" s="1"/>
      <c r="FS347" s="1"/>
      <c r="FT347" s="1"/>
      <c r="FU347" s="1"/>
      <c r="FV347" s="1"/>
      <c r="FW347" s="1"/>
      <c r="FX347" s="1"/>
      <c r="FY347" s="1"/>
      <c r="FZ347" s="1"/>
      <c r="GA347" s="1"/>
      <c r="GB347" s="1"/>
      <c r="GC347" s="1"/>
      <c r="GD347" s="1"/>
      <c r="GE347" s="1"/>
      <c r="GF347" s="1"/>
      <c r="GG347" s="1"/>
    </row>
    <row r="348" s="5" customFormat="1" ht="67.5" spans="1:189">
      <c r="A348" s="62">
        <v>151</v>
      </c>
      <c r="B348" s="73" t="s">
        <v>1148</v>
      </c>
      <c r="C348" s="73" t="s">
        <v>1142</v>
      </c>
      <c r="D348" s="74" t="s">
        <v>1149</v>
      </c>
      <c r="E348" s="74" t="s">
        <v>1150</v>
      </c>
      <c r="F348" s="68">
        <v>7.5</v>
      </c>
      <c r="G348" s="75">
        <v>45502</v>
      </c>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c r="FI348" s="1"/>
      <c r="FJ348" s="1"/>
      <c r="FK348" s="1"/>
      <c r="FL348" s="1"/>
      <c r="FM348" s="1"/>
      <c r="FN348" s="1"/>
      <c r="FO348" s="1"/>
      <c r="FP348" s="1"/>
      <c r="FQ348" s="1"/>
      <c r="FR348" s="1"/>
      <c r="FS348" s="1"/>
      <c r="FT348" s="1"/>
      <c r="FU348" s="1"/>
      <c r="FV348" s="1"/>
      <c r="FW348" s="1"/>
      <c r="FX348" s="1"/>
      <c r="FY348" s="1"/>
      <c r="FZ348" s="1"/>
      <c r="GA348" s="1"/>
      <c r="GB348" s="1"/>
      <c r="GC348" s="1"/>
      <c r="GD348" s="1"/>
      <c r="GE348" s="1"/>
      <c r="GF348" s="1"/>
      <c r="GG348" s="1"/>
    </row>
    <row r="349" s="5" customFormat="1" ht="67.5" spans="1:189">
      <c r="A349" s="62">
        <v>152</v>
      </c>
      <c r="B349" s="73" t="s">
        <v>1151</v>
      </c>
      <c r="C349" s="73" t="s">
        <v>623</v>
      </c>
      <c r="D349" s="74" t="s">
        <v>1152</v>
      </c>
      <c r="E349" s="74" t="s">
        <v>1153</v>
      </c>
      <c r="F349" s="68">
        <v>11.25</v>
      </c>
      <c r="G349" s="75">
        <v>45502</v>
      </c>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c r="FI349" s="1"/>
      <c r="FJ349" s="1"/>
      <c r="FK349" s="1"/>
      <c r="FL349" s="1"/>
      <c r="FM349" s="1"/>
      <c r="FN349" s="1"/>
      <c r="FO349" s="1"/>
      <c r="FP349" s="1"/>
      <c r="FQ349" s="1"/>
      <c r="FR349" s="1"/>
      <c r="FS349" s="1"/>
      <c r="FT349" s="1"/>
      <c r="FU349" s="1"/>
      <c r="FV349" s="1"/>
      <c r="FW349" s="1"/>
      <c r="FX349" s="1"/>
      <c r="FY349" s="1"/>
      <c r="FZ349" s="1"/>
      <c r="GA349" s="1"/>
      <c r="GB349" s="1"/>
      <c r="GC349" s="1"/>
      <c r="GD349" s="1"/>
      <c r="GE349" s="1"/>
      <c r="GF349" s="1"/>
      <c r="GG349" s="1"/>
    </row>
    <row r="350" s="5" customFormat="1" ht="67.5" spans="1:189">
      <c r="A350" s="62">
        <v>153</v>
      </c>
      <c r="B350" s="77" t="s">
        <v>1154</v>
      </c>
      <c r="C350" s="77" t="s">
        <v>1155</v>
      </c>
      <c r="D350" s="77" t="s">
        <v>1156</v>
      </c>
      <c r="E350" s="77" t="s">
        <v>1157</v>
      </c>
      <c r="F350" s="68">
        <v>43200</v>
      </c>
      <c r="G350" s="78">
        <v>45503</v>
      </c>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c r="FJ350" s="1"/>
      <c r="FK350" s="1"/>
      <c r="FL350" s="1"/>
      <c r="FM350" s="1"/>
      <c r="FN350" s="1"/>
      <c r="FO350" s="1"/>
      <c r="FP350" s="1"/>
      <c r="FQ350" s="1"/>
      <c r="FR350" s="1"/>
      <c r="FS350" s="1"/>
      <c r="FT350" s="1"/>
      <c r="FU350" s="1"/>
      <c r="FV350" s="1"/>
      <c r="FW350" s="1"/>
      <c r="FX350" s="1"/>
      <c r="FY350" s="1"/>
      <c r="FZ350" s="1"/>
      <c r="GA350" s="1"/>
      <c r="GB350" s="1"/>
      <c r="GC350" s="1"/>
      <c r="GD350" s="1"/>
      <c r="GE350" s="1"/>
      <c r="GF350" s="1"/>
      <c r="GG350" s="1"/>
    </row>
    <row r="351" s="5" customFormat="1" ht="378" spans="1:189">
      <c r="A351" s="62">
        <v>154</v>
      </c>
      <c r="B351" s="65" t="s">
        <v>1158</v>
      </c>
      <c r="C351" s="55" t="s">
        <v>773</v>
      </c>
      <c r="D351" s="65" t="s">
        <v>1159</v>
      </c>
      <c r="E351" s="65" t="s">
        <v>1160</v>
      </c>
      <c r="F351" s="72">
        <v>128.3</v>
      </c>
      <c r="G351" s="76">
        <v>45504</v>
      </c>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c r="FJ351" s="1"/>
      <c r="FK351" s="1"/>
      <c r="FL351" s="1"/>
      <c r="FM351" s="1"/>
      <c r="FN351" s="1"/>
      <c r="FO351" s="1"/>
      <c r="FP351" s="1"/>
      <c r="FQ351" s="1"/>
      <c r="FR351" s="1"/>
      <c r="FS351" s="1"/>
      <c r="FT351" s="1"/>
      <c r="FU351" s="1"/>
      <c r="FV351" s="1"/>
      <c r="FW351" s="1"/>
      <c r="FX351" s="1"/>
      <c r="FY351" s="1"/>
      <c r="FZ351" s="1"/>
      <c r="GA351" s="1"/>
      <c r="GB351" s="1"/>
      <c r="GC351" s="1"/>
      <c r="GD351" s="1"/>
      <c r="GE351" s="1"/>
      <c r="GF351" s="1"/>
      <c r="GG351" s="1"/>
    </row>
    <row r="352" s="5" customFormat="1" ht="81" spans="1:189">
      <c r="A352" s="62">
        <v>155</v>
      </c>
      <c r="B352" s="55" t="s">
        <v>1161</v>
      </c>
      <c r="C352" s="55" t="s">
        <v>1162</v>
      </c>
      <c r="D352" s="55" t="s">
        <v>1163</v>
      </c>
      <c r="E352" s="34" t="s">
        <v>1164</v>
      </c>
      <c r="F352" s="57">
        <v>508</v>
      </c>
      <c r="G352" s="70">
        <v>45505</v>
      </c>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c r="FI352" s="1"/>
      <c r="FJ352" s="1"/>
      <c r="FK352" s="1"/>
      <c r="FL352" s="1"/>
      <c r="FM352" s="1"/>
      <c r="FN352" s="1"/>
      <c r="FO352" s="1"/>
      <c r="FP352" s="1"/>
      <c r="FQ352" s="1"/>
      <c r="FR352" s="1"/>
      <c r="FS352" s="1"/>
      <c r="FT352" s="1"/>
      <c r="FU352" s="1"/>
      <c r="FV352" s="1"/>
      <c r="FW352" s="1"/>
      <c r="FX352" s="1"/>
      <c r="FY352" s="1"/>
      <c r="FZ352" s="1"/>
      <c r="GA352" s="1"/>
      <c r="GB352" s="1"/>
      <c r="GC352" s="1"/>
      <c r="GD352" s="1"/>
      <c r="GE352" s="1"/>
      <c r="GF352" s="1"/>
      <c r="GG352" s="1"/>
    </row>
    <row r="353" s="5" customFormat="1" ht="67.5" spans="1:189">
      <c r="A353" s="62">
        <v>156</v>
      </c>
      <c r="B353" s="77" t="s">
        <v>1165</v>
      </c>
      <c r="C353" s="77" t="s">
        <v>1142</v>
      </c>
      <c r="D353" s="77" t="s">
        <v>1166</v>
      </c>
      <c r="E353" s="77" t="s">
        <v>1167</v>
      </c>
      <c r="F353" s="68">
        <v>7.8</v>
      </c>
      <c r="G353" s="78">
        <v>45505</v>
      </c>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c r="FJ353" s="1"/>
      <c r="FK353" s="1"/>
      <c r="FL353" s="1"/>
      <c r="FM353" s="1"/>
      <c r="FN353" s="1"/>
      <c r="FO353" s="1"/>
      <c r="FP353" s="1"/>
      <c r="FQ353" s="1"/>
      <c r="FR353" s="1"/>
      <c r="FS353" s="1"/>
      <c r="FT353" s="1"/>
      <c r="FU353" s="1"/>
      <c r="FV353" s="1"/>
      <c r="FW353" s="1"/>
      <c r="FX353" s="1"/>
      <c r="FY353" s="1"/>
      <c r="FZ353" s="1"/>
      <c r="GA353" s="1"/>
      <c r="GB353" s="1"/>
      <c r="GC353" s="1"/>
      <c r="GD353" s="1"/>
      <c r="GE353" s="1"/>
      <c r="GF353" s="1"/>
      <c r="GG353" s="1"/>
    </row>
    <row r="354" s="5" customFormat="1" ht="67.5" spans="1:189">
      <c r="A354" s="62">
        <v>157</v>
      </c>
      <c r="B354" s="77" t="s">
        <v>1168</v>
      </c>
      <c r="C354" s="77" t="s">
        <v>623</v>
      </c>
      <c r="D354" s="77" t="s">
        <v>1169</v>
      </c>
      <c r="E354" s="77" t="s">
        <v>1170</v>
      </c>
      <c r="F354" s="68">
        <v>7.88</v>
      </c>
      <c r="G354" s="78">
        <v>45505</v>
      </c>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c r="FJ354" s="1"/>
      <c r="FK354" s="1"/>
      <c r="FL354" s="1"/>
      <c r="FM354" s="1"/>
      <c r="FN354" s="1"/>
      <c r="FO354" s="1"/>
      <c r="FP354" s="1"/>
      <c r="FQ354" s="1"/>
      <c r="FR354" s="1"/>
      <c r="FS354" s="1"/>
      <c r="FT354" s="1"/>
      <c r="FU354" s="1"/>
      <c r="FV354" s="1"/>
      <c r="FW354" s="1"/>
      <c r="FX354" s="1"/>
      <c r="FY354" s="1"/>
      <c r="FZ354" s="1"/>
      <c r="GA354" s="1"/>
      <c r="GB354" s="1"/>
      <c r="GC354" s="1"/>
      <c r="GD354" s="1"/>
      <c r="GE354" s="1"/>
      <c r="GF354" s="1"/>
      <c r="GG354" s="1"/>
    </row>
    <row r="355" s="5" customFormat="1" ht="81" spans="1:189">
      <c r="A355" s="62">
        <v>158</v>
      </c>
      <c r="B355" s="77" t="s">
        <v>1171</v>
      </c>
      <c r="C355" s="77" t="s">
        <v>623</v>
      </c>
      <c r="D355" s="77" t="s">
        <v>1172</v>
      </c>
      <c r="E355" s="77" t="s">
        <v>1173</v>
      </c>
      <c r="F355" s="68">
        <v>33.34</v>
      </c>
      <c r="G355" s="78">
        <v>45509</v>
      </c>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c r="FJ355" s="1"/>
      <c r="FK355" s="1"/>
      <c r="FL355" s="1"/>
      <c r="FM355" s="1"/>
      <c r="FN355" s="1"/>
      <c r="FO355" s="1"/>
      <c r="FP355" s="1"/>
      <c r="FQ355" s="1"/>
      <c r="FR355" s="1"/>
      <c r="FS355" s="1"/>
      <c r="FT355" s="1"/>
      <c r="FU355" s="1"/>
      <c r="FV355" s="1"/>
      <c r="FW355" s="1"/>
      <c r="FX355" s="1"/>
      <c r="FY355" s="1"/>
      <c r="FZ355" s="1"/>
      <c r="GA355" s="1"/>
      <c r="GB355" s="1"/>
      <c r="GC355" s="1"/>
      <c r="GD355" s="1"/>
      <c r="GE355" s="1"/>
      <c r="GF355" s="1"/>
      <c r="GG355" s="1"/>
    </row>
    <row r="356" s="5" customFormat="1" ht="67.5" spans="1:189">
      <c r="A356" s="62">
        <v>159</v>
      </c>
      <c r="B356" s="77" t="s">
        <v>1174</v>
      </c>
      <c r="C356" s="77" t="s">
        <v>1142</v>
      </c>
      <c r="D356" s="77" t="s">
        <v>1175</v>
      </c>
      <c r="E356" s="77" t="s">
        <v>1176</v>
      </c>
      <c r="F356" s="68">
        <v>10</v>
      </c>
      <c r="G356" s="78">
        <v>45509</v>
      </c>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c r="FJ356" s="1"/>
      <c r="FK356" s="1"/>
      <c r="FL356" s="1"/>
      <c r="FM356" s="1"/>
      <c r="FN356" s="1"/>
      <c r="FO356" s="1"/>
      <c r="FP356" s="1"/>
      <c r="FQ356" s="1"/>
      <c r="FR356" s="1"/>
      <c r="FS356" s="1"/>
      <c r="FT356" s="1"/>
      <c r="FU356" s="1"/>
      <c r="FV356" s="1"/>
      <c r="FW356" s="1"/>
      <c r="FX356" s="1"/>
      <c r="FY356" s="1"/>
      <c r="FZ356" s="1"/>
      <c r="GA356" s="1"/>
      <c r="GB356" s="1"/>
      <c r="GC356" s="1"/>
      <c r="GD356" s="1"/>
      <c r="GE356" s="1"/>
      <c r="GF356" s="1"/>
      <c r="GG356" s="1"/>
    </row>
    <row r="357" s="5" customFormat="1" ht="94.5" spans="1:189">
      <c r="A357" s="62">
        <v>160</v>
      </c>
      <c r="B357" s="77" t="s">
        <v>1177</v>
      </c>
      <c r="C357" s="77" t="s">
        <v>870</v>
      </c>
      <c r="D357" s="77" t="s">
        <v>1128</v>
      </c>
      <c r="E357" s="77" t="s">
        <v>1178</v>
      </c>
      <c r="F357" s="68">
        <v>10.08</v>
      </c>
      <c r="G357" s="79">
        <v>45511</v>
      </c>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c r="FI357" s="1"/>
      <c r="FJ357" s="1"/>
      <c r="FK357" s="1"/>
      <c r="FL357" s="1"/>
      <c r="FM357" s="1"/>
      <c r="FN357" s="1"/>
      <c r="FO357" s="1"/>
      <c r="FP357" s="1"/>
      <c r="FQ357" s="1"/>
      <c r="FR357" s="1"/>
      <c r="FS357" s="1"/>
      <c r="FT357" s="1"/>
      <c r="FU357" s="1"/>
      <c r="FV357" s="1"/>
      <c r="FW357" s="1"/>
      <c r="FX357" s="1"/>
      <c r="FY357" s="1"/>
      <c r="FZ357" s="1"/>
      <c r="GA357" s="1"/>
      <c r="GB357" s="1"/>
      <c r="GC357" s="1"/>
      <c r="GD357" s="1"/>
      <c r="GE357" s="1"/>
      <c r="GF357" s="1"/>
      <c r="GG357" s="1"/>
    </row>
    <row r="358" s="5" customFormat="1" ht="94.5" spans="1:189">
      <c r="A358" s="62">
        <v>161</v>
      </c>
      <c r="B358" s="77" t="s">
        <v>1179</v>
      </c>
      <c r="C358" s="77" t="s">
        <v>870</v>
      </c>
      <c r="D358" s="77" t="s">
        <v>871</v>
      </c>
      <c r="E358" s="77" t="s">
        <v>1180</v>
      </c>
      <c r="F358" s="68">
        <v>12.6</v>
      </c>
      <c r="G358" s="78">
        <v>45511</v>
      </c>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c r="FI358" s="1"/>
      <c r="FJ358" s="1"/>
      <c r="FK358" s="1"/>
      <c r="FL358" s="1"/>
      <c r="FM358" s="1"/>
      <c r="FN358" s="1"/>
      <c r="FO358" s="1"/>
      <c r="FP358" s="1"/>
      <c r="FQ358" s="1"/>
      <c r="FR358" s="1"/>
      <c r="FS358" s="1"/>
      <c r="FT358" s="1"/>
      <c r="FU358" s="1"/>
      <c r="FV358" s="1"/>
      <c r="FW358" s="1"/>
      <c r="FX358" s="1"/>
      <c r="FY358" s="1"/>
      <c r="FZ358" s="1"/>
      <c r="GA358" s="1"/>
      <c r="GB358" s="1"/>
      <c r="GC358" s="1"/>
      <c r="GD358" s="1"/>
      <c r="GE358" s="1"/>
      <c r="GF358" s="1"/>
      <c r="GG358" s="1"/>
    </row>
    <row r="359" s="5" customFormat="1" ht="67.5" spans="1:189">
      <c r="A359" s="62">
        <v>162</v>
      </c>
      <c r="B359" s="77" t="s">
        <v>1181</v>
      </c>
      <c r="C359" s="77" t="s">
        <v>1182</v>
      </c>
      <c r="D359" s="77" t="s">
        <v>1183</v>
      </c>
      <c r="E359" s="77" t="s">
        <v>1184</v>
      </c>
      <c r="F359" s="68">
        <v>70</v>
      </c>
      <c r="G359" s="78">
        <v>45511</v>
      </c>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c r="FJ359" s="1"/>
      <c r="FK359" s="1"/>
      <c r="FL359" s="1"/>
      <c r="FM359" s="1"/>
      <c r="FN359" s="1"/>
      <c r="FO359" s="1"/>
      <c r="FP359" s="1"/>
      <c r="FQ359" s="1"/>
      <c r="FR359" s="1"/>
      <c r="FS359" s="1"/>
      <c r="FT359" s="1"/>
      <c r="FU359" s="1"/>
      <c r="FV359" s="1"/>
      <c r="FW359" s="1"/>
      <c r="FX359" s="1"/>
      <c r="FY359" s="1"/>
      <c r="FZ359" s="1"/>
      <c r="GA359" s="1"/>
      <c r="GB359" s="1"/>
      <c r="GC359" s="1"/>
      <c r="GD359" s="1"/>
      <c r="GE359" s="1"/>
      <c r="GF359" s="1"/>
      <c r="GG359" s="1"/>
    </row>
    <row r="360" s="5" customFormat="1" ht="94.5" spans="1:189">
      <c r="A360" s="62">
        <v>163</v>
      </c>
      <c r="B360" s="77" t="s">
        <v>1185</v>
      </c>
      <c r="C360" s="77" t="s">
        <v>659</v>
      </c>
      <c r="D360" s="77" t="s">
        <v>1186</v>
      </c>
      <c r="E360" s="77" t="s">
        <v>1187</v>
      </c>
      <c r="F360" s="68">
        <v>47.91</v>
      </c>
      <c r="G360" s="78">
        <v>45511</v>
      </c>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c r="FJ360" s="1"/>
      <c r="FK360" s="1"/>
      <c r="FL360" s="1"/>
      <c r="FM360" s="1"/>
      <c r="FN360" s="1"/>
      <c r="FO360" s="1"/>
      <c r="FP360" s="1"/>
      <c r="FQ360" s="1"/>
      <c r="FR360" s="1"/>
      <c r="FS360" s="1"/>
      <c r="FT360" s="1"/>
      <c r="FU360" s="1"/>
      <c r="FV360" s="1"/>
      <c r="FW360" s="1"/>
      <c r="FX360" s="1"/>
      <c r="FY360" s="1"/>
      <c r="FZ360" s="1"/>
      <c r="GA360" s="1"/>
      <c r="GB360" s="1"/>
      <c r="GC360" s="1"/>
      <c r="GD360" s="1"/>
      <c r="GE360" s="1"/>
      <c r="GF360" s="1"/>
      <c r="GG360" s="1"/>
    </row>
    <row r="361" s="5" customFormat="1" ht="67.5" spans="1:189">
      <c r="A361" s="62">
        <v>164</v>
      </c>
      <c r="B361" s="55" t="s">
        <v>1188</v>
      </c>
      <c r="C361" s="55" t="s">
        <v>1189</v>
      </c>
      <c r="D361" s="55" t="s">
        <v>1190</v>
      </c>
      <c r="E361" s="34" t="s">
        <v>1191</v>
      </c>
      <c r="F361" s="57">
        <v>508</v>
      </c>
      <c r="G361" s="56">
        <v>45513</v>
      </c>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c r="FI361" s="1"/>
      <c r="FJ361" s="1"/>
      <c r="FK361" s="1"/>
      <c r="FL361" s="1"/>
      <c r="FM361" s="1"/>
      <c r="FN361" s="1"/>
      <c r="FO361" s="1"/>
      <c r="FP361" s="1"/>
      <c r="FQ361" s="1"/>
      <c r="FR361" s="1"/>
      <c r="FS361" s="1"/>
      <c r="FT361" s="1"/>
      <c r="FU361" s="1"/>
      <c r="FV361" s="1"/>
      <c r="FW361" s="1"/>
      <c r="FX361" s="1"/>
      <c r="FY361" s="1"/>
      <c r="FZ361" s="1"/>
      <c r="GA361" s="1"/>
      <c r="GB361" s="1"/>
      <c r="GC361" s="1"/>
      <c r="GD361" s="1"/>
      <c r="GE361" s="1"/>
      <c r="GF361" s="1"/>
      <c r="GG361" s="1"/>
    </row>
    <row r="362" s="5" customFormat="1" ht="54" spans="1:189">
      <c r="A362" s="62">
        <v>165</v>
      </c>
      <c r="B362" s="77" t="s">
        <v>1192</v>
      </c>
      <c r="C362" s="77" t="s">
        <v>1193</v>
      </c>
      <c r="D362" s="77" t="s">
        <v>1194</v>
      </c>
      <c r="E362" s="77" t="s">
        <v>1195</v>
      </c>
      <c r="F362" s="68">
        <v>46.5</v>
      </c>
      <c r="G362" s="78">
        <v>45517</v>
      </c>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c r="FJ362" s="1"/>
      <c r="FK362" s="1"/>
      <c r="FL362" s="1"/>
      <c r="FM362" s="1"/>
      <c r="FN362" s="1"/>
      <c r="FO362" s="1"/>
      <c r="FP362" s="1"/>
      <c r="FQ362" s="1"/>
      <c r="FR362" s="1"/>
      <c r="FS362" s="1"/>
      <c r="FT362" s="1"/>
      <c r="FU362" s="1"/>
      <c r="FV362" s="1"/>
      <c r="FW362" s="1"/>
      <c r="FX362" s="1"/>
      <c r="FY362" s="1"/>
      <c r="FZ362" s="1"/>
      <c r="GA362" s="1"/>
      <c r="GB362" s="1"/>
      <c r="GC362" s="1"/>
      <c r="GD362" s="1"/>
      <c r="GE362" s="1"/>
      <c r="GF362" s="1"/>
      <c r="GG362" s="1"/>
    </row>
    <row r="363" s="5" customFormat="1" ht="67.5" spans="1:189">
      <c r="A363" s="62">
        <v>166</v>
      </c>
      <c r="B363" s="77" t="s">
        <v>1196</v>
      </c>
      <c r="C363" s="77" t="s">
        <v>955</v>
      </c>
      <c r="D363" s="77" t="s">
        <v>1197</v>
      </c>
      <c r="E363" s="77" t="s">
        <v>1198</v>
      </c>
      <c r="F363" s="68">
        <v>10.58</v>
      </c>
      <c r="G363" s="78">
        <v>45517</v>
      </c>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c r="FJ363" s="1"/>
      <c r="FK363" s="1"/>
      <c r="FL363" s="1"/>
      <c r="FM363" s="1"/>
      <c r="FN363" s="1"/>
      <c r="FO363" s="1"/>
      <c r="FP363" s="1"/>
      <c r="FQ363" s="1"/>
      <c r="FR363" s="1"/>
      <c r="FS363" s="1"/>
      <c r="FT363" s="1"/>
      <c r="FU363" s="1"/>
      <c r="FV363" s="1"/>
      <c r="FW363" s="1"/>
      <c r="FX363" s="1"/>
      <c r="FY363" s="1"/>
      <c r="FZ363" s="1"/>
      <c r="GA363" s="1"/>
      <c r="GB363" s="1"/>
      <c r="GC363" s="1"/>
      <c r="GD363" s="1"/>
      <c r="GE363" s="1"/>
      <c r="GF363" s="1"/>
      <c r="GG363" s="1"/>
    </row>
    <row r="364" s="5" customFormat="1" ht="81" spans="1:189">
      <c r="A364" s="62">
        <v>167</v>
      </c>
      <c r="B364" s="77" t="s">
        <v>1199</v>
      </c>
      <c r="C364" s="77" t="s">
        <v>623</v>
      </c>
      <c r="D364" s="77" t="s">
        <v>1200</v>
      </c>
      <c r="E364" s="77" t="s">
        <v>1201</v>
      </c>
      <c r="F364" s="68">
        <v>6.29</v>
      </c>
      <c r="G364" s="78">
        <v>45518</v>
      </c>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c r="FJ364" s="1"/>
      <c r="FK364" s="1"/>
      <c r="FL364" s="1"/>
      <c r="FM364" s="1"/>
      <c r="FN364" s="1"/>
      <c r="FO364" s="1"/>
      <c r="FP364" s="1"/>
      <c r="FQ364" s="1"/>
      <c r="FR364" s="1"/>
      <c r="FS364" s="1"/>
      <c r="FT364" s="1"/>
      <c r="FU364" s="1"/>
      <c r="FV364" s="1"/>
      <c r="FW364" s="1"/>
      <c r="FX364" s="1"/>
      <c r="FY364" s="1"/>
      <c r="FZ364" s="1"/>
      <c r="GA364" s="1"/>
      <c r="GB364" s="1"/>
      <c r="GC364" s="1"/>
      <c r="GD364" s="1"/>
      <c r="GE364" s="1"/>
      <c r="GF364" s="1"/>
      <c r="GG364" s="1"/>
    </row>
    <row r="365" s="5" customFormat="1" ht="81" spans="1:189">
      <c r="A365" s="62">
        <v>168</v>
      </c>
      <c r="B365" s="77" t="s">
        <v>1202</v>
      </c>
      <c r="C365" s="77" t="s">
        <v>623</v>
      </c>
      <c r="D365" s="77" t="s">
        <v>1203</v>
      </c>
      <c r="E365" s="77" t="s">
        <v>1204</v>
      </c>
      <c r="F365" s="68">
        <v>6.94</v>
      </c>
      <c r="G365" s="78">
        <v>45518</v>
      </c>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c r="FI365" s="1"/>
      <c r="FJ365" s="1"/>
      <c r="FK365" s="1"/>
      <c r="FL365" s="1"/>
      <c r="FM365" s="1"/>
      <c r="FN365" s="1"/>
      <c r="FO365" s="1"/>
      <c r="FP365" s="1"/>
      <c r="FQ365" s="1"/>
      <c r="FR365" s="1"/>
      <c r="FS365" s="1"/>
      <c r="FT365" s="1"/>
      <c r="FU365" s="1"/>
      <c r="FV365" s="1"/>
      <c r="FW365" s="1"/>
      <c r="FX365" s="1"/>
      <c r="FY365" s="1"/>
      <c r="FZ365" s="1"/>
      <c r="GA365" s="1"/>
      <c r="GB365" s="1"/>
      <c r="GC365" s="1"/>
      <c r="GD365" s="1"/>
      <c r="GE365" s="1"/>
      <c r="GF365" s="1"/>
      <c r="GG365" s="1"/>
    </row>
    <row r="366" s="5" customFormat="1" ht="81" spans="1:189">
      <c r="A366" s="62">
        <v>169</v>
      </c>
      <c r="B366" s="77" t="s">
        <v>1205</v>
      </c>
      <c r="C366" s="77" t="s">
        <v>627</v>
      </c>
      <c r="D366" s="77" t="s">
        <v>1206</v>
      </c>
      <c r="E366" s="77" t="s">
        <v>1207</v>
      </c>
      <c r="F366" s="68">
        <v>15.12</v>
      </c>
      <c r="G366" s="78">
        <v>45518</v>
      </c>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c r="FI366" s="1"/>
      <c r="FJ366" s="1"/>
      <c r="FK366" s="1"/>
      <c r="FL366" s="1"/>
      <c r="FM366" s="1"/>
      <c r="FN366" s="1"/>
      <c r="FO366" s="1"/>
      <c r="FP366" s="1"/>
      <c r="FQ366" s="1"/>
      <c r="FR366" s="1"/>
      <c r="FS366" s="1"/>
      <c r="FT366" s="1"/>
      <c r="FU366" s="1"/>
      <c r="FV366" s="1"/>
      <c r="FW366" s="1"/>
      <c r="FX366" s="1"/>
      <c r="FY366" s="1"/>
      <c r="FZ366" s="1"/>
      <c r="GA366" s="1"/>
      <c r="GB366" s="1"/>
      <c r="GC366" s="1"/>
      <c r="GD366" s="1"/>
      <c r="GE366" s="1"/>
      <c r="GF366" s="1"/>
      <c r="GG366" s="1"/>
    </row>
    <row r="367" s="5" customFormat="1" ht="40.5" spans="1:189">
      <c r="A367" s="62">
        <v>170</v>
      </c>
      <c r="B367" s="55" t="s">
        <v>1208</v>
      </c>
      <c r="C367" s="55" t="s">
        <v>1209</v>
      </c>
      <c r="D367" s="55" t="s">
        <v>1208</v>
      </c>
      <c r="E367" s="34" t="s">
        <v>1210</v>
      </c>
      <c r="F367" s="57">
        <v>520</v>
      </c>
      <c r="G367" s="70">
        <v>45518</v>
      </c>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c r="FI367" s="1"/>
      <c r="FJ367" s="1"/>
      <c r="FK367" s="1"/>
      <c r="FL367" s="1"/>
      <c r="FM367" s="1"/>
      <c r="FN367" s="1"/>
      <c r="FO367" s="1"/>
      <c r="FP367" s="1"/>
      <c r="FQ367" s="1"/>
      <c r="FR367" s="1"/>
      <c r="FS367" s="1"/>
      <c r="FT367" s="1"/>
      <c r="FU367" s="1"/>
      <c r="FV367" s="1"/>
      <c r="FW367" s="1"/>
      <c r="FX367" s="1"/>
      <c r="FY367" s="1"/>
      <c r="FZ367" s="1"/>
      <c r="GA367" s="1"/>
      <c r="GB367" s="1"/>
      <c r="GC367" s="1"/>
      <c r="GD367" s="1"/>
      <c r="GE367" s="1"/>
      <c r="GF367" s="1"/>
      <c r="GG367" s="1"/>
    </row>
    <row r="368" s="5" customFormat="1" ht="81" spans="1:189">
      <c r="A368" s="62">
        <v>171</v>
      </c>
      <c r="B368" s="77" t="s">
        <v>1211</v>
      </c>
      <c r="C368" s="77" t="s">
        <v>623</v>
      </c>
      <c r="D368" s="77" t="s">
        <v>1212</v>
      </c>
      <c r="E368" s="77" t="s">
        <v>1213</v>
      </c>
      <c r="F368" s="68">
        <v>18.67</v>
      </c>
      <c r="G368" s="78">
        <v>45523</v>
      </c>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c r="FI368" s="1"/>
      <c r="FJ368" s="1"/>
      <c r="FK368" s="1"/>
      <c r="FL368" s="1"/>
      <c r="FM368" s="1"/>
      <c r="FN368" s="1"/>
      <c r="FO368" s="1"/>
      <c r="FP368" s="1"/>
      <c r="FQ368" s="1"/>
      <c r="FR368" s="1"/>
      <c r="FS368" s="1"/>
      <c r="FT368" s="1"/>
      <c r="FU368" s="1"/>
      <c r="FV368" s="1"/>
      <c r="FW368" s="1"/>
      <c r="FX368" s="1"/>
      <c r="FY368" s="1"/>
      <c r="FZ368" s="1"/>
      <c r="GA368" s="1"/>
      <c r="GB368" s="1"/>
      <c r="GC368" s="1"/>
      <c r="GD368" s="1"/>
      <c r="GE368" s="1"/>
      <c r="GF368" s="1"/>
      <c r="GG368" s="1"/>
    </row>
    <row r="369" s="5" customFormat="1" ht="81" spans="1:189">
      <c r="A369" s="62">
        <v>172</v>
      </c>
      <c r="B369" s="77" t="s">
        <v>1214</v>
      </c>
      <c r="C369" s="77" t="s">
        <v>870</v>
      </c>
      <c r="D369" s="77" t="s">
        <v>1215</v>
      </c>
      <c r="E369" s="77" t="s">
        <v>1216</v>
      </c>
      <c r="F369" s="68">
        <v>24.38</v>
      </c>
      <c r="G369" s="78">
        <v>45523</v>
      </c>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c r="FI369" s="1"/>
      <c r="FJ369" s="1"/>
      <c r="FK369" s="1"/>
      <c r="FL369" s="1"/>
      <c r="FM369" s="1"/>
      <c r="FN369" s="1"/>
      <c r="FO369" s="1"/>
      <c r="FP369" s="1"/>
      <c r="FQ369" s="1"/>
      <c r="FR369" s="1"/>
      <c r="FS369" s="1"/>
      <c r="FT369" s="1"/>
      <c r="FU369" s="1"/>
      <c r="FV369" s="1"/>
      <c r="FW369" s="1"/>
      <c r="FX369" s="1"/>
      <c r="FY369" s="1"/>
      <c r="FZ369" s="1"/>
      <c r="GA369" s="1"/>
      <c r="GB369" s="1"/>
      <c r="GC369" s="1"/>
      <c r="GD369" s="1"/>
      <c r="GE369" s="1"/>
      <c r="GF369" s="1"/>
      <c r="GG369" s="1"/>
    </row>
    <row r="370" s="5" customFormat="1" ht="67.5" spans="1:189">
      <c r="A370" s="62">
        <v>173</v>
      </c>
      <c r="B370" s="77" t="s">
        <v>1217</v>
      </c>
      <c r="C370" s="77" t="s">
        <v>623</v>
      </c>
      <c r="D370" s="77" t="s">
        <v>1218</v>
      </c>
      <c r="E370" s="77" t="s">
        <v>1219</v>
      </c>
      <c r="F370" s="68">
        <v>7.62</v>
      </c>
      <c r="G370" s="78">
        <v>45524</v>
      </c>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c r="FI370" s="1"/>
      <c r="FJ370" s="1"/>
      <c r="FK370" s="1"/>
      <c r="FL370" s="1"/>
      <c r="FM370" s="1"/>
      <c r="FN370" s="1"/>
      <c r="FO370" s="1"/>
      <c r="FP370" s="1"/>
      <c r="FQ370" s="1"/>
      <c r="FR370" s="1"/>
      <c r="FS370" s="1"/>
      <c r="FT370" s="1"/>
      <c r="FU370" s="1"/>
      <c r="FV370" s="1"/>
      <c r="FW370" s="1"/>
      <c r="FX370" s="1"/>
      <c r="FY370" s="1"/>
      <c r="FZ370" s="1"/>
      <c r="GA370" s="1"/>
      <c r="GB370" s="1"/>
      <c r="GC370" s="1"/>
      <c r="GD370" s="1"/>
      <c r="GE370" s="1"/>
      <c r="GF370" s="1"/>
      <c r="GG370" s="1"/>
    </row>
    <row r="371" s="5" customFormat="1" ht="81" spans="1:189">
      <c r="A371" s="62">
        <v>174</v>
      </c>
      <c r="B371" s="77" t="s">
        <v>1220</v>
      </c>
      <c r="C371" s="77" t="s">
        <v>870</v>
      </c>
      <c r="D371" s="77" t="s">
        <v>1221</v>
      </c>
      <c r="E371" s="77" t="s">
        <v>1222</v>
      </c>
      <c r="F371" s="68">
        <v>11.68</v>
      </c>
      <c r="G371" s="78">
        <v>45524</v>
      </c>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c r="FI371" s="1"/>
      <c r="FJ371" s="1"/>
      <c r="FK371" s="1"/>
      <c r="FL371" s="1"/>
      <c r="FM371" s="1"/>
      <c r="FN371" s="1"/>
      <c r="FO371" s="1"/>
      <c r="FP371" s="1"/>
      <c r="FQ371" s="1"/>
      <c r="FR371" s="1"/>
      <c r="FS371" s="1"/>
      <c r="FT371" s="1"/>
      <c r="FU371" s="1"/>
      <c r="FV371" s="1"/>
      <c r="FW371" s="1"/>
      <c r="FX371" s="1"/>
      <c r="FY371" s="1"/>
      <c r="FZ371" s="1"/>
      <c r="GA371" s="1"/>
      <c r="GB371" s="1"/>
      <c r="GC371" s="1"/>
      <c r="GD371" s="1"/>
      <c r="GE371" s="1"/>
      <c r="GF371" s="1"/>
      <c r="GG371" s="1"/>
    </row>
    <row r="372" s="5" customFormat="1" ht="81" spans="1:189">
      <c r="A372" s="62">
        <v>175</v>
      </c>
      <c r="B372" s="77" t="s">
        <v>1223</v>
      </c>
      <c r="C372" s="77" t="s">
        <v>870</v>
      </c>
      <c r="D372" s="77" t="s">
        <v>1224</v>
      </c>
      <c r="E372" s="77" t="s">
        <v>1225</v>
      </c>
      <c r="F372" s="68">
        <v>16.38</v>
      </c>
      <c r="G372" s="78">
        <v>45526</v>
      </c>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c r="FJ372" s="1"/>
      <c r="FK372" s="1"/>
      <c r="FL372" s="1"/>
      <c r="FM372" s="1"/>
      <c r="FN372" s="1"/>
      <c r="FO372" s="1"/>
      <c r="FP372" s="1"/>
      <c r="FQ372" s="1"/>
      <c r="FR372" s="1"/>
      <c r="FS372" s="1"/>
      <c r="FT372" s="1"/>
      <c r="FU372" s="1"/>
      <c r="FV372" s="1"/>
      <c r="FW372" s="1"/>
      <c r="FX372" s="1"/>
      <c r="FY372" s="1"/>
      <c r="FZ372" s="1"/>
      <c r="GA372" s="1"/>
      <c r="GB372" s="1"/>
      <c r="GC372" s="1"/>
      <c r="GD372" s="1"/>
      <c r="GE372" s="1"/>
      <c r="GF372" s="1"/>
      <c r="GG372" s="1"/>
    </row>
    <row r="373" s="5" customFormat="1" ht="67.5" spans="1:189">
      <c r="A373" s="62">
        <v>176</v>
      </c>
      <c r="B373" s="77" t="s">
        <v>1226</v>
      </c>
      <c r="C373" s="77" t="s">
        <v>623</v>
      </c>
      <c r="D373" s="77" t="s">
        <v>1227</v>
      </c>
      <c r="E373" s="77" t="s">
        <v>1228</v>
      </c>
      <c r="F373" s="68">
        <v>4.57</v>
      </c>
      <c r="G373" s="78">
        <v>45527</v>
      </c>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c r="FJ373" s="1"/>
      <c r="FK373" s="1"/>
      <c r="FL373" s="1"/>
      <c r="FM373" s="1"/>
      <c r="FN373" s="1"/>
      <c r="FO373" s="1"/>
      <c r="FP373" s="1"/>
      <c r="FQ373" s="1"/>
      <c r="FR373" s="1"/>
      <c r="FS373" s="1"/>
      <c r="FT373" s="1"/>
      <c r="FU373" s="1"/>
      <c r="FV373" s="1"/>
      <c r="FW373" s="1"/>
      <c r="FX373" s="1"/>
      <c r="FY373" s="1"/>
      <c r="FZ373" s="1"/>
      <c r="GA373" s="1"/>
      <c r="GB373" s="1"/>
      <c r="GC373" s="1"/>
      <c r="GD373" s="1"/>
      <c r="GE373" s="1"/>
      <c r="GF373" s="1"/>
      <c r="GG373" s="1"/>
    </row>
    <row r="374" s="5" customFormat="1" ht="81" spans="1:189">
      <c r="A374" s="62">
        <v>177</v>
      </c>
      <c r="B374" s="77" t="s">
        <v>1229</v>
      </c>
      <c r="C374" s="77" t="s">
        <v>623</v>
      </c>
      <c r="D374" s="77" t="s">
        <v>1230</v>
      </c>
      <c r="E374" s="77" t="s">
        <v>1231</v>
      </c>
      <c r="F374" s="68">
        <v>12.38</v>
      </c>
      <c r="G374" s="78">
        <v>45527</v>
      </c>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c r="FJ374" s="1"/>
      <c r="FK374" s="1"/>
      <c r="FL374" s="1"/>
      <c r="FM374" s="1"/>
      <c r="FN374" s="1"/>
      <c r="FO374" s="1"/>
      <c r="FP374" s="1"/>
      <c r="FQ374" s="1"/>
      <c r="FR374" s="1"/>
      <c r="FS374" s="1"/>
      <c r="FT374" s="1"/>
      <c r="FU374" s="1"/>
      <c r="FV374" s="1"/>
      <c r="FW374" s="1"/>
      <c r="FX374" s="1"/>
      <c r="FY374" s="1"/>
      <c r="FZ374" s="1"/>
      <c r="GA374" s="1"/>
      <c r="GB374" s="1"/>
      <c r="GC374" s="1"/>
      <c r="GD374" s="1"/>
      <c r="GE374" s="1"/>
      <c r="GF374" s="1"/>
      <c r="GG374" s="1"/>
    </row>
    <row r="375" s="5" customFormat="1" ht="81" spans="1:189">
      <c r="A375" s="62">
        <v>178</v>
      </c>
      <c r="B375" s="80" t="s">
        <v>1232</v>
      </c>
      <c r="C375" s="80" t="s">
        <v>623</v>
      </c>
      <c r="D375" s="80" t="s">
        <v>1233</v>
      </c>
      <c r="E375" s="80" t="s">
        <v>1234</v>
      </c>
      <c r="F375" s="81">
        <v>9.33</v>
      </c>
      <c r="G375" s="82">
        <v>45530</v>
      </c>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c r="FJ375" s="1"/>
      <c r="FK375" s="1"/>
      <c r="FL375" s="1"/>
      <c r="FM375" s="1"/>
      <c r="FN375" s="1"/>
      <c r="FO375" s="1"/>
      <c r="FP375" s="1"/>
      <c r="FQ375" s="1"/>
      <c r="FR375" s="1"/>
      <c r="FS375" s="1"/>
      <c r="FT375" s="1"/>
      <c r="FU375" s="1"/>
      <c r="FV375" s="1"/>
      <c r="FW375" s="1"/>
      <c r="FX375" s="1"/>
      <c r="FY375" s="1"/>
      <c r="FZ375" s="1"/>
      <c r="GA375" s="1"/>
      <c r="GB375" s="1"/>
      <c r="GC375" s="1"/>
      <c r="GD375" s="1"/>
      <c r="GE375" s="1"/>
      <c r="GF375" s="1"/>
      <c r="GG375" s="1"/>
    </row>
    <row r="376" s="5" customFormat="1" ht="81" spans="1:189">
      <c r="A376" s="62">
        <v>179</v>
      </c>
      <c r="B376" s="80" t="s">
        <v>1235</v>
      </c>
      <c r="C376" s="80" t="s">
        <v>1236</v>
      </c>
      <c r="D376" s="80" t="s">
        <v>1237</v>
      </c>
      <c r="E376" s="80" t="s">
        <v>1238</v>
      </c>
      <c r="F376" s="81">
        <v>150</v>
      </c>
      <c r="G376" s="82">
        <v>45531</v>
      </c>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c r="FJ376" s="1"/>
      <c r="FK376" s="1"/>
      <c r="FL376" s="1"/>
      <c r="FM376" s="1"/>
      <c r="FN376" s="1"/>
      <c r="FO376" s="1"/>
      <c r="FP376" s="1"/>
      <c r="FQ376" s="1"/>
      <c r="FR376" s="1"/>
      <c r="FS376" s="1"/>
      <c r="FT376" s="1"/>
      <c r="FU376" s="1"/>
      <c r="FV376" s="1"/>
      <c r="FW376" s="1"/>
      <c r="FX376" s="1"/>
      <c r="FY376" s="1"/>
      <c r="FZ376" s="1"/>
      <c r="GA376" s="1"/>
      <c r="GB376" s="1"/>
      <c r="GC376" s="1"/>
      <c r="GD376" s="1"/>
      <c r="GE376" s="1"/>
      <c r="GF376" s="1"/>
      <c r="GG376" s="1"/>
    </row>
    <row r="377" s="5" customFormat="1" ht="81" spans="1:189">
      <c r="A377" s="62">
        <v>180</v>
      </c>
      <c r="B377" s="80" t="s">
        <v>1239</v>
      </c>
      <c r="C377" s="80" t="s">
        <v>870</v>
      </c>
      <c r="D377" s="80" t="s">
        <v>1240</v>
      </c>
      <c r="E377" s="80" t="s">
        <v>1241</v>
      </c>
      <c r="F377" s="81">
        <v>79.63</v>
      </c>
      <c r="G377" s="82">
        <v>45531</v>
      </c>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c r="FJ377" s="1"/>
      <c r="FK377" s="1"/>
      <c r="FL377" s="1"/>
      <c r="FM377" s="1"/>
      <c r="FN377" s="1"/>
      <c r="FO377" s="1"/>
      <c r="FP377" s="1"/>
      <c r="FQ377" s="1"/>
      <c r="FR377" s="1"/>
      <c r="FS377" s="1"/>
      <c r="FT377" s="1"/>
      <c r="FU377" s="1"/>
      <c r="FV377" s="1"/>
      <c r="FW377" s="1"/>
      <c r="FX377" s="1"/>
      <c r="FY377" s="1"/>
      <c r="FZ377" s="1"/>
      <c r="GA377" s="1"/>
      <c r="GB377" s="1"/>
      <c r="GC377" s="1"/>
      <c r="GD377" s="1"/>
      <c r="GE377" s="1"/>
      <c r="GF377" s="1"/>
      <c r="GG377" s="1"/>
    </row>
    <row r="378" s="5" customFormat="1" ht="81" spans="1:189">
      <c r="A378" s="62">
        <v>181</v>
      </c>
      <c r="B378" s="80" t="s">
        <v>1242</v>
      </c>
      <c r="C378" s="80" t="s">
        <v>623</v>
      </c>
      <c r="D378" s="80" t="s">
        <v>1243</v>
      </c>
      <c r="E378" s="80" t="s">
        <v>1244</v>
      </c>
      <c r="F378" s="81">
        <v>6.86</v>
      </c>
      <c r="G378" s="82">
        <v>45531</v>
      </c>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c r="FI378" s="1"/>
      <c r="FJ378" s="1"/>
      <c r="FK378" s="1"/>
      <c r="FL378" s="1"/>
      <c r="FM378" s="1"/>
      <c r="FN378" s="1"/>
      <c r="FO378" s="1"/>
      <c r="FP378" s="1"/>
      <c r="FQ378" s="1"/>
      <c r="FR378" s="1"/>
      <c r="FS378" s="1"/>
      <c r="FT378" s="1"/>
      <c r="FU378" s="1"/>
      <c r="FV378" s="1"/>
      <c r="FW378" s="1"/>
      <c r="FX378" s="1"/>
      <c r="FY378" s="1"/>
      <c r="FZ378" s="1"/>
      <c r="GA378" s="1"/>
      <c r="GB378" s="1"/>
      <c r="GC378" s="1"/>
      <c r="GD378" s="1"/>
      <c r="GE378" s="1"/>
      <c r="GF378" s="1"/>
      <c r="GG378" s="1"/>
    </row>
    <row r="379" s="5" customFormat="1" ht="27" spans="1:189">
      <c r="A379" s="62">
        <v>182</v>
      </c>
      <c r="B379" s="55" t="s">
        <v>1245</v>
      </c>
      <c r="C379" s="55" t="s">
        <v>1246</v>
      </c>
      <c r="D379" s="55" t="s">
        <v>472</v>
      </c>
      <c r="E379" s="34" t="s">
        <v>1247</v>
      </c>
      <c r="F379" s="57">
        <v>526.5</v>
      </c>
      <c r="G379" s="70">
        <v>45531</v>
      </c>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c r="FI379" s="1"/>
      <c r="FJ379" s="1"/>
      <c r="FK379" s="1"/>
      <c r="FL379" s="1"/>
      <c r="FM379" s="1"/>
      <c r="FN379" s="1"/>
      <c r="FO379" s="1"/>
      <c r="FP379" s="1"/>
      <c r="FQ379" s="1"/>
      <c r="FR379" s="1"/>
      <c r="FS379" s="1"/>
      <c r="FT379" s="1"/>
      <c r="FU379" s="1"/>
      <c r="FV379" s="1"/>
      <c r="FW379" s="1"/>
      <c r="FX379" s="1"/>
      <c r="FY379" s="1"/>
      <c r="FZ379" s="1"/>
      <c r="GA379" s="1"/>
      <c r="GB379" s="1"/>
      <c r="GC379" s="1"/>
      <c r="GD379" s="1"/>
      <c r="GE379" s="1"/>
      <c r="GF379" s="1"/>
      <c r="GG379" s="1"/>
    </row>
    <row r="380" s="5" customFormat="1" ht="81" spans="1:189">
      <c r="A380" s="62">
        <v>183</v>
      </c>
      <c r="B380" s="80" t="s">
        <v>1248</v>
      </c>
      <c r="C380" s="80" t="s">
        <v>623</v>
      </c>
      <c r="D380" s="80" t="s">
        <v>1249</v>
      </c>
      <c r="E380" s="80" t="s">
        <v>1250</v>
      </c>
      <c r="F380" s="81">
        <v>7.43</v>
      </c>
      <c r="G380" s="82">
        <v>45534</v>
      </c>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c r="FI380" s="1"/>
      <c r="FJ380" s="1"/>
      <c r="FK380" s="1"/>
      <c r="FL380" s="1"/>
      <c r="FM380" s="1"/>
      <c r="FN380" s="1"/>
      <c r="FO380" s="1"/>
      <c r="FP380" s="1"/>
      <c r="FQ380" s="1"/>
      <c r="FR380" s="1"/>
      <c r="FS380" s="1"/>
      <c r="FT380" s="1"/>
      <c r="FU380" s="1"/>
      <c r="FV380" s="1"/>
      <c r="FW380" s="1"/>
      <c r="FX380" s="1"/>
      <c r="FY380" s="1"/>
      <c r="FZ380" s="1"/>
      <c r="GA380" s="1"/>
      <c r="GB380" s="1"/>
      <c r="GC380" s="1"/>
      <c r="GD380" s="1"/>
      <c r="GE380" s="1"/>
      <c r="GF380" s="1"/>
      <c r="GG380" s="1"/>
    </row>
    <row r="381" s="5" customFormat="1" ht="121.5" spans="1:189">
      <c r="A381" s="62">
        <v>184</v>
      </c>
      <c r="B381" s="80" t="s">
        <v>1251</v>
      </c>
      <c r="C381" s="80" t="s">
        <v>955</v>
      </c>
      <c r="D381" s="80" t="s">
        <v>1252</v>
      </c>
      <c r="E381" s="80" t="s">
        <v>1253</v>
      </c>
      <c r="F381" s="81">
        <v>7.05</v>
      </c>
      <c r="G381" s="82">
        <v>45534</v>
      </c>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c r="FI381" s="1"/>
      <c r="FJ381" s="1"/>
      <c r="FK381" s="1"/>
      <c r="FL381" s="1"/>
      <c r="FM381" s="1"/>
      <c r="FN381" s="1"/>
      <c r="FO381" s="1"/>
      <c r="FP381" s="1"/>
      <c r="FQ381" s="1"/>
      <c r="FR381" s="1"/>
      <c r="FS381" s="1"/>
      <c r="FT381" s="1"/>
      <c r="FU381" s="1"/>
      <c r="FV381" s="1"/>
      <c r="FW381" s="1"/>
      <c r="FX381" s="1"/>
      <c r="FY381" s="1"/>
      <c r="FZ381" s="1"/>
      <c r="GA381" s="1"/>
      <c r="GB381" s="1"/>
      <c r="GC381" s="1"/>
      <c r="GD381" s="1"/>
      <c r="GE381" s="1"/>
      <c r="GF381" s="1"/>
      <c r="GG381" s="1"/>
    </row>
    <row r="382" s="5" customFormat="1" ht="67.5" spans="1:189">
      <c r="A382" s="62">
        <v>185</v>
      </c>
      <c r="B382" s="83" t="s">
        <v>1254</v>
      </c>
      <c r="C382" s="55" t="s">
        <v>773</v>
      </c>
      <c r="D382" s="65" t="s">
        <v>1255</v>
      </c>
      <c r="E382" s="65" t="s">
        <v>1256</v>
      </c>
      <c r="F382" s="72">
        <v>14.74</v>
      </c>
      <c r="G382" s="76">
        <v>45534</v>
      </c>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c r="FI382" s="1"/>
      <c r="FJ382" s="1"/>
      <c r="FK382" s="1"/>
      <c r="FL382" s="1"/>
      <c r="FM382" s="1"/>
      <c r="FN382" s="1"/>
      <c r="FO382" s="1"/>
      <c r="FP382" s="1"/>
      <c r="FQ382" s="1"/>
      <c r="FR382" s="1"/>
      <c r="FS382" s="1"/>
      <c r="FT382" s="1"/>
      <c r="FU382" s="1"/>
      <c r="FV382" s="1"/>
      <c r="FW382" s="1"/>
      <c r="FX382" s="1"/>
      <c r="FY382" s="1"/>
      <c r="FZ382" s="1"/>
      <c r="GA382" s="1"/>
      <c r="GB382" s="1"/>
      <c r="GC382" s="1"/>
      <c r="GD382" s="1"/>
      <c r="GE382" s="1"/>
      <c r="GF382" s="1"/>
      <c r="GG382" s="1"/>
    </row>
    <row r="383" s="5" customFormat="1" ht="108" spans="1:189">
      <c r="A383" s="62">
        <v>186</v>
      </c>
      <c r="B383" s="77" t="s">
        <v>1257</v>
      </c>
      <c r="C383" s="77" t="s">
        <v>955</v>
      </c>
      <c r="D383" s="77" t="s">
        <v>1258</v>
      </c>
      <c r="E383" s="77" t="s">
        <v>1259</v>
      </c>
      <c r="F383" s="68">
        <v>20.13</v>
      </c>
      <c r="G383" s="78">
        <v>45537</v>
      </c>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c r="FI383" s="1"/>
      <c r="FJ383" s="1"/>
      <c r="FK383" s="1"/>
      <c r="FL383" s="1"/>
      <c r="FM383" s="1"/>
      <c r="FN383" s="1"/>
      <c r="FO383" s="1"/>
      <c r="FP383" s="1"/>
      <c r="FQ383" s="1"/>
      <c r="FR383" s="1"/>
      <c r="FS383" s="1"/>
      <c r="FT383" s="1"/>
      <c r="FU383" s="1"/>
      <c r="FV383" s="1"/>
      <c r="FW383" s="1"/>
      <c r="FX383" s="1"/>
      <c r="FY383" s="1"/>
      <c r="FZ383" s="1"/>
      <c r="GA383" s="1"/>
      <c r="GB383" s="1"/>
      <c r="GC383" s="1"/>
      <c r="GD383" s="1"/>
      <c r="GE383" s="1"/>
      <c r="GF383" s="1"/>
      <c r="GG383" s="1"/>
    </row>
    <row r="384" s="5" customFormat="1" ht="67.5" spans="1:189">
      <c r="A384" s="62">
        <v>187</v>
      </c>
      <c r="B384" s="69" t="s">
        <v>1260</v>
      </c>
      <c r="C384" s="69" t="s">
        <v>1261</v>
      </c>
      <c r="D384" s="69" t="s">
        <v>1262</v>
      </c>
      <c r="E384" s="77" t="s">
        <v>1263</v>
      </c>
      <c r="F384" s="68">
        <v>26.4</v>
      </c>
      <c r="G384" s="78">
        <v>45538</v>
      </c>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c r="FJ384" s="1"/>
      <c r="FK384" s="1"/>
      <c r="FL384" s="1"/>
      <c r="FM384" s="1"/>
      <c r="FN384" s="1"/>
      <c r="FO384" s="1"/>
      <c r="FP384" s="1"/>
      <c r="FQ384" s="1"/>
      <c r="FR384" s="1"/>
      <c r="FS384" s="1"/>
      <c r="FT384" s="1"/>
      <c r="FU384" s="1"/>
      <c r="FV384" s="1"/>
      <c r="FW384" s="1"/>
      <c r="FX384" s="1"/>
      <c r="FY384" s="1"/>
      <c r="FZ384" s="1"/>
      <c r="GA384" s="1"/>
      <c r="GB384" s="1"/>
      <c r="GC384" s="1"/>
      <c r="GD384" s="1"/>
      <c r="GE384" s="1"/>
      <c r="GF384" s="1"/>
      <c r="GG384" s="1"/>
    </row>
    <row r="385" s="5" customFormat="1" ht="67.5" spans="1:189">
      <c r="A385" s="62">
        <v>188</v>
      </c>
      <c r="B385" s="55" t="s">
        <v>1264</v>
      </c>
      <c r="C385" s="55" t="s">
        <v>1265</v>
      </c>
      <c r="D385" s="55" t="s">
        <v>1266</v>
      </c>
      <c r="E385" s="34" t="s">
        <v>1267</v>
      </c>
      <c r="F385" s="57">
        <v>4310</v>
      </c>
      <c r="G385" s="70">
        <v>45538</v>
      </c>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c r="FI385" s="1"/>
      <c r="FJ385" s="1"/>
      <c r="FK385" s="1"/>
      <c r="FL385" s="1"/>
      <c r="FM385" s="1"/>
      <c r="FN385" s="1"/>
      <c r="FO385" s="1"/>
      <c r="FP385" s="1"/>
      <c r="FQ385" s="1"/>
      <c r="FR385" s="1"/>
      <c r="FS385" s="1"/>
      <c r="FT385" s="1"/>
      <c r="FU385" s="1"/>
      <c r="FV385" s="1"/>
      <c r="FW385" s="1"/>
      <c r="FX385" s="1"/>
      <c r="FY385" s="1"/>
      <c r="FZ385" s="1"/>
      <c r="GA385" s="1"/>
      <c r="GB385" s="1"/>
      <c r="GC385" s="1"/>
      <c r="GD385" s="1"/>
      <c r="GE385" s="1"/>
      <c r="GF385" s="1"/>
      <c r="GG385" s="1"/>
    </row>
    <row r="386" s="5" customFormat="1" ht="67.5" spans="1:189">
      <c r="A386" s="62">
        <v>189</v>
      </c>
      <c r="B386" s="69" t="s">
        <v>1268</v>
      </c>
      <c r="C386" s="69" t="s">
        <v>1261</v>
      </c>
      <c r="D386" s="69" t="s">
        <v>1269</v>
      </c>
      <c r="E386" s="77" t="s">
        <v>1270</v>
      </c>
      <c r="F386" s="68">
        <v>25.8</v>
      </c>
      <c r="G386" s="78">
        <v>45540</v>
      </c>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c r="FI386" s="1"/>
      <c r="FJ386" s="1"/>
      <c r="FK386" s="1"/>
      <c r="FL386" s="1"/>
      <c r="FM386" s="1"/>
      <c r="FN386" s="1"/>
      <c r="FO386" s="1"/>
      <c r="FP386" s="1"/>
      <c r="FQ386" s="1"/>
      <c r="FR386" s="1"/>
      <c r="FS386" s="1"/>
      <c r="FT386" s="1"/>
      <c r="FU386" s="1"/>
      <c r="FV386" s="1"/>
      <c r="FW386" s="1"/>
      <c r="FX386" s="1"/>
      <c r="FY386" s="1"/>
      <c r="FZ386" s="1"/>
      <c r="GA386" s="1"/>
      <c r="GB386" s="1"/>
      <c r="GC386" s="1"/>
      <c r="GD386" s="1"/>
      <c r="GE386" s="1"/>
      <c r="GF386" s="1"/>
      <c r="GG386" s="1"/>
    </row>
    <row r="387" s="5" customFormat="1" ht="81" spans="1:189">
      <c r="A387" s="62">
        <v>190</v>
      </c>
      <c r="B387" s="69" t="s">
        <v>1271</v>
      </c>
      <c r="C387" s="69" t="s">
        <v>870</v>
      </c>
      <c r="D387" s="69" t="s">
        <v>1272</v>
      </c>
      <c r="E387" s="77" t="s">
        <v>1273</v>
      </c>
      <c r="F387" s="68">
        <v>18.9</v>
      </c>
      <c r="G387" s="78">
        <v>45540</v>
      </c>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c r="FI387" s="1"/>
      <c r="FJ387" s="1"/>
      <c r="FK387" s="1"/>
      <c r="FL387" s="1"/>
      <c r="FM387" s="1"/>
      <c r="FN387" s="1"/>
      <c r="FO387" s="1"/>
      <c r="FP387" s="1"/>
      <c r="FQ387" s="1"/>
      <c r="FR387" s="1"/>
      <c r="FS387" s="1"/>
      <c r="FT387" s="1"/>
      <c r="FU387" s="1"/>
      <c r="FV387" s="1"/>
      <c r="FW387" s="1"/>
      <c r="FX387" s="1"/>
      <c r="FY387" s="1"/>
      <c r="FZ387" s="1"/>
      <c r="GA387" s="1"/>
      <c r="GB387" s="1"/>
      <c r="GC387" s="1"/>
      <c r="GD387" s="1"/>
      <c r="GE387" s="1"/>
      <c r="GF387" s="1"/>
      <c r="GG387" s="1"/>
    </row>
    <row r="388" s="5" customFormat="1" ht="81" spans="1:189">
      <c r="A388" s="62">
        <v>191</v>
      </c>
      <c r="B388" s="69" t="s">
        <v>1274</v>
      </c>
      <c r="C388" s="69" t="s">
        <v>623</v>
      </c>
      <c r="D388" s="69" t="s">
        <v>1275</v>
      </c>
      <c r="E388" s="77" t="s">
        <v>1276</v>
      </c>
      <c r="F388" s="68">
        <v>10.48</v>
      </c>
      <c r="G388" s="78">
        <v>45540</v>
      </c>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c r="FI388" s="1"/>
      <c r="FJ388" s="1"/>
      <c r="FK388" s="1"/>
      <c r="FL388" s="1"/>
      <c r="FM388" s="1"/>
      <c r="FN388" s="1"/>
      <c r="FO388" s="1"/>
      <c r="FP388" s="1"/>
      <c r="FQ388" s="1"/>
      <c r="FR388" s="1"/>
      <c r="FS388" s="1"/>
      <c r="FT388" s="1"/>
      <c r="FU388" s="1"/>
      <c r="FV388" s="1"/>
      <c r="FW388" s="1"/>
      <c r="FX388" s="1"/>
      <c r="FY388" s="1"/>
      <c r="FZ388" s="1"/>
      <c r="GA388" s="1"/>
      <c r="GB388" s="1"/>
      <c r="GC388" s="1"/>
      <c r="GD388" s="1"/>
      <c r="GE388" s="1"/>
      <c r="GF388" s="1"/>
      <c r="GG388" s="1"/>
    </row>
    <row r="389" s="5" customFormat="1" ht="94.5" spans="1:189">
      <c r="A389" s="62">
        <v>192</v>
      </c>
      <c r="B389" s="69" t="s">
        <v>1277</v>
      </c>
      <c r="C389" s="69" t="s">
        <v>1278</v>
      </c>
      <c r="D389" s="69" t="s">
        <v>1279</v>
      </c>
      <c r="E389" s="77" t="s">
        <v>1280</v>
      </c>
      <c r="F389" s="68">
        <v>237.63</v>
      </c>
      <c r="G389" s="78">
        <v>45540</v>
      </c>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c r="FJ389" s="1"/>
      <c r="FK389" s="1"/>
      <c r="FL389" s="1"/>
      <c r="FM389" s="1"/>
      <c r="FN389" s="1"/>
      <c r="FO389" s="1"/>
      <c r="FP389" s="1"/>
      <c r="FQ389" s="1"/>
      <c r="FR389" s="1"/>
      <c r="FS389" s="1"/>
      <c r="FT389" s="1"/>
      <c r="FU389" s="1"/>
      <c r="FV389" s="1"/>
      <c r="FW389" s="1"/>
      <c r="FX389" s="1"/>
      <c r="FY389" s="1"/>
      <c r="FZ389" s="1"/>
      <c r="GA389" s="1"/>
      <c r="GB389" s="1"/>
      <c r="GC389" s="1"/>
      <c r="GD389" s="1"/>
      <c r="GE389" s="1"/>
      <c r="GF389" s="1"/>
      <c r="GG389" s="1"/>
    </row>
    <row r="390" s="5" customFormat="1" ht="108" spans="1:189">
      <c r="A390" s="62">
        <v>193</v>
      </c>
      <c r="B390" s="69" t="s">
        <v>1281</v>
      </c>
      <c r="C390" s="69" t="s">
        <v>955</v>
      </c>
      <c r="D390" s="69" t="s">
        <v>1282</v>
      </c>
      <c r="E390" s="77" t="s">
        <v>1283</v>
      </c>
      <c r="F390" s="68">
        <v>6.81</v>
      </c>
      <c r="G390" s="78">
        <v>45540</v>
      </c>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c r="FJ390" s="1"/>
      <c r="FK390" s="1"/>
      <c r="FL390" s="1"/>
      <c r="FM390" s="1"/>
      <c r="FN390" s="1"/>
      <c r="FO390" s="1"/>
      <c r="FP390" s="1"/>
      <c r="FQ390" s="1"/>
      <c r="FR390" s="1"/>
      <c r="FS390" s="1"/>
      <c r="FT390" s="1"/>
      <c r="FU390" s="1"/>
      <c r="FV390" s="1"/>
      <c r="FW390" s="1"/>
      <c r="FX390" s="1"/>
      <c r="FY390" s="1"/>
      <c r="FZ390" s="1"/>
      <c r="GA390" s="1"/>
      <c r="GB390" s="1"/>
      <c r="GC390" s="1"/>
      <c r="GD390" s="1"/>
      <c r="GE390" s="1"/>
      <c r="GF390" s="1"/>
      <c r="GG390" s="1"/>
    </row>
    <row r="391" s="5" customFormat="1" ht="81" spans="1:189">
      <c r="A391" s="62">
        <v>194</v>
      </c>
      <c r="B391" s="69" t="s">
        <v>1284</v>
      </c>
      <c r="C391" s="69" t="s">
        <v>623</v>
      </c>
      <c r="D391" s="69" t="s">
        <v>1285</v>
      </c>
      <c r="E391" s="77" t="s">
        <v>1286</v>
      </c>
      <c r="F391" s="68">
        <v>8.19</v>
      </c>
      <c r="G391" s="78">
        <v>45544</v>
      </c>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c r="FJ391" s="1"/>
      <c r="FK391" s="1"/>
      <c r="FL391" s="1"/>
      <c r="FM391" s="1"/>
      <c r="FN391" s="1"/>
      <c r="FO391" s="1"/>
      <c r="FP391" s="1"/>
      <c r="FQ391" s="1"/>
      <c r="FR391" s="1"/>
      <c r="FS391" s="1"/>
      <c r="FT391" s="1"/>
      <c r="FU391" s="1"/>
      <c r="FV391" s="1"/>
      <c r="FW391" s="1"/>
      <c r="FX391" s="1"/>
      <c r="FY391" s="1"/>
      <c r="FZ391" s="1"/>
      <c r="GA391" s="1"/>
      <c r="GB391" s="1"/>
      <c r="GC391" s="1"/>
      <c r="GD391" s="1"/>
      <c r="GE391" s="1"/>
      <c r="GF391" s="1"/>
      <c r="GG391" s="1"/>
    </row>
    <row r="392" s="5" customFormat="1" ht="81" spans="1:189">
      <c r="A392" s="62">
        <v>195</v>
      </c>
      <c r="B392" s="69" t="s">
        <v>1287</v>
      </c>
      <c r="C392" s="69" t="s">
        <v>623</v>
      </c>
      <c r="D392" s="69" t="s">
        <v>1288</v>
      </c>
      <c r="E392" s="77" t="s">
        <v>1289</v>
      </c>
      <c r="F392" s="68">
        <v>7.43</v>
      </c>
      <c r="G392" s="78">
        <v>45544</v>
      </c>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c r="FI392" s="1"/>
      <c r="FJ392" s="1"/>
      <c r="FK392" s="1"/>
      <c r="FL392" s="1"/>
      <c r="FM392" s="1"/>
      <c r="FN392" s="1"/>
      <c r="FO392" s="1"/>
      <c r="FP392" s="1"/>
      <c r="FQ392" s="1"/>
      <c r="FR392" s="1"/>
      <c r="FS392" s="1"/>
      <c r="FT392" s="1"/>
      <c r="FU392" s="1"/>
      <c r="FV392" s="1"/>
      <c r="FW392" s="1"/>
      <c r="FX392" s="1"/>
      <c r="FY392" s="1"/>
      <c r="FZ392" s="1"/>
      <c r="GA392" s="1"/>
      <c r="GB392" s="1"/>
      <c r="GC392" s="1"/>
      <c r="GD392" s="1"/>
      <c r="GE392" s="1"/>
      <c r="GF392" s="1"/>
      <c r="GG392" s="1"/>
    </row>
    <row r="393" s="5" customFormat="1" ht="108" spans="1:189">
      <c r="A393" s="62">
        <v>196</v>
      </c>
      <c r="B393" s="69" t="s">
        <v>1290</v>
      </c>
      <c r="C393" s="69" t="s">
        <v>955</v>
      </c>
      <c r="D393" s="69" t="s">
        <v>1291</v>
      </c>
      <c r="E393" s="77" t="s">
        <v>1292</v>
      </c>
      <c r="F393" s="68">
        <v>15.3</v>
      </c>
      <c r="G393" s="78">
        <v>45544</v>
      </c>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c r="FJ393" s="1"/>
      <c r="FK393" s="1"/>
      <c r="FL393" s="1"/>
      <c r="FM393" s="1"/>
      <c r="FN393" s="1"/>
      <c r="FO393" s="1"/>
      <c r="FP393" s="1"/>
      <c r="FQ393" s="1"/>
      <c r="FR393" s="1"/>
      <c r="FS393" s="1"/>
      <c r="FT393" s="1"/>
      <c r="FU393" s="1"/>
      <c r="FV393" s="1"/>
      <c r="FW393" s="1"/>
      <c r="FX393" s="1"/>
      <c r="FY393" s="1"/>
      <c r="FZ393" s="1"/>
      <c r="GA393" s="1"/>
      <c r="GB393" s="1"/>
      <c r="GC393" s="1"/>
      <c r="GD393" s="1"/>
      <c r="GE393" s="1"/>
      <c r="GF393" s="1"/>
      <c r="GG393" s="1"/>
    </row>
    <row r="394" s="5" customFormat="1" ht="108" spans="1:189">
      <c r="A394" s="62">
        <v>197</v>
      </c>
      <c r="B394" s="69" t="s">
        <v>1293</v>
      </c>
      <c r="C394" s="69" t="s">
        <v>955</v>
      </c>
      <c r="D394" s="69" t="s">
        <v>1294</v>
      </c>
      <c r="E394" s="77" t="s">
        <v>1295</v>
      </c>
      <c r="F394" s="68">
        <v>12.47</v>
      </c>
      <c r="G394" s="78">
        <v>45544</v>
      </c>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c r="FJ394" s="1"/>
      <c r="FK394" s="1"/>
      <c r="FL394" s="1"/>
      <c r="FM394" s="1"/>
      <c r="FN394" s="1"/>
      <c r="FO394" s="1"/>
      <c r="FP394" s="1"/>
      <c r="FQ394" s="1"/>
      <c r="FR394" s="1"/>
      <c r="FS394" s="1"/>
      <c r="FT394" s="1"/>
      <c r="FU394" s="1"/>
      <c r="FV394" s="1"/>
      <c r="FW394" s="1"/>
      <c r="FX394" s="1"/>
      <c r="FY394" s="1"/>
      <c r="FZ394" s="1"/>
      <c r="GA394" s="1"/>
      <c r="GB394" s="1"/>
      <c r="GC394" s="1"/>
      <c r="GD394" s="1"/>
      <c r="GE394" s="1"/>
      <c r="GF394" s="1"/>
      <c r="GG394" s="1"/>
    </row>
    <row r="395" s="5" customFormat="1" ht="94.5" spans="1:189">
      <c r="A395" s="62">
        <v>198</v>
      </c>
      <c r="B395" s="69" t="s">
        <v>1296</v>
      </c>
      <c r="C395" s="69" t="s">
        <v>870</v>
      </c>
      <c r="D395" s="69" t="s">
        <v>1297</v>
      </c>
      <c r="E395" s="77" t="s">
        <v>1298</v>
      </c>
      <c r="F395" s="68">
        <v>32.5</v>
      </c>
      <c r="G395" s="78">
        <v>45545</v>
      </c>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c r="FJ395" s="1"/>
      <c r="FK395" s="1"/>
      <c r="FL395" s="1"/>
      <c r="FM395" s="1"/>
      <c r="FN395" s="1"/>
      <c r="FO395" s="1"/>
      <c r="FP395" s="1"/>
      <c r="FQ395" s="1"/>
      <c r="FR395" s="1"/>
      <c r="FS395" s="1"/>
      <c r="FT395" s="1"/>
      <c r="FU395" s="1"/>
      <c r="FV395" s="1"/>
      <c r="FW395" s="1"/>
      <c r="FX395" s="1"/>
      <c r="FY395" s="1"/>
      <c r="FZ395" s="1"/>
      <c r="GA395" s="1"/>
      <c r="GB395" s="1"/>
      <c r="GC395" s="1"/>
      <c r="GD395" s="1"/>
      <c r="GE395" s="1"/>
      <c r="GF395" s="1"/>
      <c r="GG395" s="1"/>
    </row>
    <row r="396" s="5" customFormat="1" ht="54" spans="1:189">
      <c r="A396" s="62">
        <v>199</v>
      </c>
      <c r="B396" s="69" t="s">
        <v>1299</v>
      </c>
      <c r="C396" s="69" t="s">
        <v>798</v>
      </c>
      <c r="D396" s="69" t="s">
        <v>1300</v>
      </c>
      <c r="E396" s="77" t="s">
        <v>1301</v>
      </c>
      <c r="F396" s="68">
        <v>66</v>
      </c>
      <c r="G396" s="78">
        <v>45546</v>
      </c>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c r="FO396" s="1"/>
      <c r="FP396" s="1"/>
      <c r="FQ396" s="1"/>
      <c r="FR396" s="1"/>
      <c r="FS396" s="1"/>
      <c r="FT396" s="1"/>
      <c r="FU396" s="1"/>
      <c r="FV396" s="1"/>
      <c r="FW396" s="1"/>
      <c r="FX396" s="1"/>
      <c r="FY396" s="1"/>
      <c r="FZ396" s="1"/>
      <c r="GA396" s="1"/>
      <c r="GB396" s="1"/>
      <c r="GC396" s="1"/>
      <c r="GD396" s="1"/>
      <c r="GE396" s="1"/>
      <c r="GF396" s="1"/>
      <c r="GG396" s="1"/>
    </row>
    <row r="397" s="5" customFormat="1" ht="108" spans="1:189">
      <c r="A397" s="62">
        <v>200</v>
      </c>
      <c r="B397" s="69" t="s">
        <v>1302</v>
      </c>
      <c r="C397" s="69" t="s">
        <v>955</v>
      </c>
      <c r="D397" s="69" t="s">
        <v>1303</v>
      </c>
      <c r="E397" s="77" t="s">
        <v>1304</v>
      </c>
      <c r="F397" s="68">
        <v>19.85</v>
      </c>
      <c r="G397" s="78">
        <v>45546</v>
      </c>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row>
    <row r="398" s="5" customFormat="1" ht="81" spans="1:189">
      <c r="A398" s="62">
        <v>201</v>
      </c>
      <c r="B398" s="69" t="s">
        <v>1305</v>
      </c>
      <c r="C398" s="69" t="s">
        <v>623</v>
      </c>
      <c r="D398" s="69" t="s">
        <v>1306</v>
      </c>
      <c r="E398" s="77" t="s">
        <v>1307</v>
      </c>
      <c r="F398" s="68">
        <v>8.57</v>
      </c>
      <c r="G398" s="78">
        <v>45547</v>
      </c>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c r="FR398" s="1"/>
      <c r="FS398" s="1"/>
      <c r="FT398" s="1"/>
      <c r="FU398" s="1"/>
      <c r="FV398" s="1"/>
      <c r="FW398" s="1"/>
      <c r="FX398" s="1"/>
      <c r="FY398" s="1"/>
      <c r="FZ398" s="1"/>
      <c r="GA398" s="1"/>
      <c r="GB398" s="1"/>
      <c r="GC398" s="1"/>
      <c r="GD398" s="1"/>
      <c r="GE398" s="1"/>
      <c r="GF398" s="1"/>
      <c r="GG398" s="1"/>
    </row>
    <row r="399" s="5" customFormat="1" ht="81" spans="1:189">
      <c r="A399" s="62">
        <v>202</v>
      </c>
      <c r="B399" s="69" t="s">
        <v>1308</v>
      </c>
      <c r="C399" s="69" t="s">
        <v>623</v>
      </c>
      <c r="D399" s="69" t="s">
        <v>1309</v>
      </c>
      <c r="E399" s="77" t="s">
        <v>1310</v>
      </c>
      <c r="F399" s="68">
        <v>10.48</v>
      </c>
      <c r="G399" s="78">
        <v>45547</v>
      </c>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c r="FR399" s="1"/>
      <c r="FS399" s="1"/>
      <c r="FT399" s="1"/>
      <c r="FU399" s="1"/>
      <c r="FV399" s="1"/>
      <c r="FW399" s="1"/>
      <c r="FX399" s="1"/>
      <c r="FY399" s="1"/>
      <c r="FZ399" s="1"/>
      <c r="GA399" s="1"/>
      <c r="GB399" s="1"/>
      <c r="GC399" s="1"/>
      <c r="GD399" s="1"/>
      <c r="GE399" s="1"/>
      <c r="GF399" s="1"/>
      <c r="GG399" s="1"/>
    </row>
    <row r="400" s="5" customFormat="1" ht="81" spans="1:189">
      <c r="A400" s="62">
        <v>203</v>
      </c>
      <c r="B400" s="69" t="s">
        <v>1311</v>
      </c>
      <c r="C400" s="69" t="s">
        <v>623</v>
      </c>
      <c r="D400" s="69" t="s">
        <v>1312</v>
      </c>
      <c r="E400" s="77" t="s">
        <v>1313</v>
      </c>
      <c r="F400" s="68">
        <v>8.95</v>
      </c>
      <c r="G400" s="78">
        <v>45547</v>
      </c>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c r="FU400" s="1"/>
      <c r="FV400" s="1"/>
      <c r="FW400" s="1"/>
      <c r="FX400" s="1"/>
      <c r="FY400" s="1"/>
      <c r="FZ400" s="1"/>
      <c r="GA400" s="1"/>
      <c r="GB400" s="1"/>
      <c r="GC400" s="1"/>
      <c r="GD400" s="1"/>
      <c r="GE400" s="1"/>
      <c r="GF400" s="1"/>
      <c r="GG400" s="1"/>
    </row>
    <row r="401" s="5" customFormat="1" ht="67.5" spans="1:189">
      <c r="A401" s="62">
        <v>204</v>
      </c>
      <c r="B401" s="69" t="s">
        <v>1314</v>
      </c>
      <c r="C401" s="69" t="s">
        <v>623</v>
      </c>
      <c r="D401" s="69" t="s">
        <v>1315</v>
      </c>
      <c r="E401" s="77" t="s">
        <v>1316</v>
      </c>
      <c r="F401" s="68">
        <v>38.1</v>
      </c>
      <c r="G401" s="78">
        <v>45547</v>
      </c>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c r="FJ401" s="1"/>
      <c r="FK401" s="1"/>
      <c r="FL401" s="1"/>
      <c r="FM401" s="1"/>
      <c r="FN401" s="1"/>
      <c r="FO401" s="1"/>
      <c r="FP401" s="1"/>
      <c r="FQ401" s="1"/>
      <c r="FR401" s="1"/>
      <c r="FS401" s="1"/>
      <c r="FT401" s="1"/>
      <c r="FU401" s="1"/>
      <c r="FV401" s="1"/>
      <c r="FW401" s="1"/>
      <c r="FX401" s="1"/>
      <c r="FY401" s="1"/>
      <c r="FZ401" s="1"/>
      <c r="GA401" s="1"/>
      <c r="GB401" s="1"/>
      <c r="GC401" s="1"/>
      <c r="GD401" s="1"/>
      <c r="GE401" s="1"/>
      <c r="GF401" s="1"/>
      <c r="GG401" s="1"/>
    </row>
    <row r="402" s="5" customFormat="1" ht="94.5" spans="1:189">
      <c r="A402" s="62">
        <v>205</v>
      </c>
      <c r="B402" s="69" t="s">
        <v>1317</v>
      </c>
      <c r="C402" s="69" t="s">
        <v>955</v>
      </c>
      <c r="D402" s="69" t="s">
        <v>1318</v>
      </c>
      <c r="E402" s="77" t="s">
        <v>1319</v>
      </c>
      <c r="F402" s="68">
        <v>27.5</v>
      </c>
      <c r="G402" s="78">
        <v>45547</v>
      </c>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c r="FJ402" s="1"/>
      <c r="FK402" s="1"/>
      <c r="FL402" s="1"/>
      <c r="FM402" s="1"/>
      <c r="FN402" s="1"/>
      <c r="FO402" s="1"/>
      <c r="FP402" s="1"/>
      <c r="FQ402" s="1"/>
      <c r="FR402" s="1"/>
      <c r="FS402" s="1"/>
      <c r="FT402" s="1"/>
      <c r="FU402" s="1"/>
      <c r="FV402" s="1"/>
      <c r="FW402" s="1"/>
      <c r="FX402" s="1"/>
      <c r="FY402" s="1"/>
      <c r="FZ402" s="1"/>
      <c r="GA402" s="1"/>
      <c r="GB402" s="1"/>
      <c r="GC402" s="1"/>
      <c r="GD402" s="1"/>
      <c r="GE402" s="1"/>
      <c r="GF402" s="1"/>
      <c r="GG402" s="1"/>
    </row>
    <row r="403" s="5" customFormat="1" ht="81" spans="1:189">
      <c r="A403" s="62">
        <v>206</v>
      </c>
      <c r="B403" s="69" t="s">
        <v>1320</v>
      </c>
      <c r="C403" s="69" t="s">
        <v>955</v>
      </c>
      <c r="D403" s="69" t="s">
        <v>1321</v>
      </c>
      <c r="E403" s="77" t="s">
        <v>1322</v>
      </c>
      <c r="F403" s="68">
        <v>24.66</v>
      </c>
      <c r="G403" s="78">
        <v>45547</v>
      </c>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c r="FJ403" s="1"/>
      <c r="FK403" s="1"/>
      <c r="FL403" s="1"/>
      <c r="FM403" s="1"/>
      <c r="FN403" s="1"/>
      <c r="FO403" s="1"/>
      <c r="FP403" s="1"/>
      <c r="FQ403" s="1"/>
      <c r="FR403" s="1"/>
      <c r="FS403" s="1"/>
      <c r="FT403" s="1"/>
      <c r="FU403" s="1"/>
      <c r="FV403" s="1"/>
      <c r="FW403" s="1"/>
      <c r="FX403" s="1"/>
      <c r="FY403" s="1"/>
      <c r="FZ403" s="1"/>
      <c r="GA403" s="1"/>
      <c r="GB403" s="1"/>
      <c r="GC403" s="1"/>
      <c r="GD403" s="1"/>
      <c r="GE403" s="1"/>
      <c r="GF403" s="1"/>
      <c r="GG403" s="1"/>
    </row>
    <row r="404" s="5" customFormat="1" ht="81" spans="1:189">
      <c r="A404" s="62">
        <v>207</v>
      </c>
      <c r="B404" s="69" t="s">
        <v>1323</v>
      </c>
      <c r="C404" s="69" t="s">
        <v>679</v>
      </c>
      <c r="D404" s="69" t="s">
        <v>1324</v>
      </c>
      <c r="E404" s="77" t="s">
        <v>1325</v>
      </c>
      <c r="F404" s="68">
        <v>8.8</v>
      </c>
      <c r="G404" s="78">
        <v>45548</v>
      </c>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c r="FJ404" s="1"/>
      <c r="FK404" s="1"/>
      <c r="FL404" s="1"/>
      <c r="FM404" s="1"/>
      <c r="FN404" s="1"/>
      <c r="FO404" s="1"/>
      <c r="FP404" s="1"/>
      <c r="FQ404" s="1"/>
      <c r="FR404" s="1"/>
      <c r="FS404" s="1"/>
      <c r="FT404" s="1"/>
      <c r="FU404" s="1"/>
      <c r="FV404" s="1"/>
      <c r="FW404" s="1"/>
      <c r="FX404" s="1"/>
      <c r="FY404" s="1"/>
      <c r="FZ404" s="1"/>
      <c r="GA404" s="1"/>
      <c r="GB404" s="1"/>
      <c r="GC404" s="1"/>
      <c r="GD404" s="1"/>
      <c r="GE404" s="1"/>
      <c r="GF404" s="1"/>
      <c r="GG404" s="1"/>
    </row>
    <row r="405" s="5" customFormat="1" ht="81" spans="1:189">
      <c r="A405" s="62">
        <v>208</v>
      </c>
      <c r="B405" s="69" t="s">
        <v>1326</v>
      </c>
      <c r="C405" s="69" t="s">
        <v>679</v>
      </c>
      <c r="D405" s="69" t="s">
        <v>1327</v>
      </c>
      <c r="E405" s="77" t="s">
        <v>1328</v>
      </c>
      <c r="F405" s="68">
        <v>9.75</v>
      </c>
      <c r="G405" s="78">
        <v>45548</v>
      </c>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c r="FJ405" s="1"/>
      <c r="FK405" s="1"/>
      <c r="FL405" s="1"/>
      <c r="FM405" s="1"/>
      <c r="FN405" s="1"/>
      <c r="FO405" s="1"/>
      <c r="FP405" s="1"/>
      <c r="FQ405" s="1"/>
      <c r="FR405" s="1"/>
      <c r="FS405" s="1"/>
      <c r="FT405" s="1"/>
      <c r="FU405" s="1"/>
      <c r="FV405" s="1"/>
      <c r="FW405" s="1"/>
      <c r="FX405" s="1"/>
      <c r="FY405" s="1"/>
      <c r="FZ405" s="1"/>
      <c r="GA405" s="1"/>
      <c r="GB405" s="1"/>
      <c r="GC405" s="1"/>
      <c r="GD405" s="1"/>
      <c r="GE405" s="1"/>
      <c r="GF405" s="1"/>
      <c r="GG405" s="1"/>
    </row>
    <row r="406" s="5" customFormat="1" ht="67.5" spans="1:189">
      <c r="A406" s="62">
        <v>209</v>
      </c>
      <c r="B406" s="69" t="s">
        <v>1329</v>
      </c>
      <c r="C406" s="69" t="s">
        <v>955</v>
      </c>
      <c r="D406" s="69" t="s">
        <v>1082</v>
      </c>
      <c r="E406" s="77" t="s">
        <v>1330</v>
      </c>
      <c r="F406" s="68">
        <v>75.98</v>
      </c>
      <c r="G406" s="78">
        <v>45548</v>
      </c>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c r="FU406" s="1"/>
      <c r="FV406" s="1"/>
      <c r="FW406" s="1"/>
      <c r="FX406" s="1"/>
      <c r="FY406" s="1"/>
      <c r="FZ406" s="1"/>
      <c r="GA406" s="1"/>
      <c r="GB406" s="1"/>
      <c r="GC406" s="1"/>
      <c r="GD406" s="1"/>
      <c r="GE406" s="1"/>
      <c r="GF406" s="1"/>
      <c r="GG406" s="1"/>
    </row>
    <row r="407" s="5" customFormat="1" ht="108" spans="1:189">
      <c r="A407" s="62">
        <v>210</v>
      </c>
      <c r="B407" s="69" t="s">
        <v>1331</v>
      </c>
      <c r="C407" s="69" t="s">
        <v>1332</v>
      </c>
      <c r="D407" s="69" t="s">
        <v>1333</v>
      </c>
      <c r="E407" s="77" t="s">
        <v>1334</v>
      </c>
      <c r="F407" s="68">
        <v>250</v>
      </c>
      <c r="G407" s="78">
        <v>45548</v>
      </c>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c r="FJ407" s="1"/>
      <c r="FK407" s="1"/>
      <c r="FL407" s="1"/>
      <c r="FM407" s="1"/>
      <c r="FN407" s="1"/>
      <c r="FO407" s="1"/>
      <c r="FP407" s="1"/>
      <c r="FQ407" s="1"/>
      <c r="FR407" s="1"/>
      <c r="FS407" s="1"/>
      <c r="FT407" s="1"/>
      <c r="FU407" s="1"/>
      <c r="FV407" s="1"/>
      <c r="FW407" s="1"/>
      <c r="FX407" s="1"/>
      <c r="FY407" s="1"/>
      <c r="FZ407" s="1"/>
      <c r="GA407" s="1"/>
      <c r="GB407" s="1"/>
      <c r="GC407" s="1"/>
      <c r="GD407" s="1"/>
      <c r="GE407" s="1"/>
      <c r="GF407" s="1"/>
      <c r="GG407" s="1"/>
    </row>
    <row r="408" s="5" customFormat="1" ht="81" spans="1:189">
      <c r="A408" s="62">
        <v>211</v>
      </c>
      <c r="B408" s="69" t="s">
        <v>1335</v>
      </c>
      <c r="C408" s="69" t="s">
        <v>623</v>
      </c>
      <c r="D408" s="69" t="s">
        <v>1336</v>
      </c>
      <c r="E408" s="77" t="s">
        <v>1337</v>
      </c>
      <c r="F408" s="68">
        <v>14.67</v>
      </c>
      <c r="G408" s="78">
        <v>45548</v>
      </c>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c r="FJ408" s="1"/>
      <c r="FK408" s="1"/>
      <c r="FL408" s="1"/>
      <c r="FM408" s="1"/>
      <c r="FN408" s="1"/>
      <c r="FO408" s="1"/>
      <c r="FP408" s="1"/>
      <c r="FQ408" s="1"/>
      <c r="FR408" s="1"/>
      <c r="FS408" s="1"/>
      <c r="FT408" s="1"/>
      <c r="FU408" s="1"/>
      <c r="FV408" s="1"/>
      <c r="FW408" s="1"/>
      <c r="FX408" s="1"/>
      <c r="FY408" s="1"/>
      <c r="FZ408" s="1"/>
      <c r="GA408" s="1"/>
      <c r="GB408" s="1"/>
      <c r="GC408" s="1"/>
      <c r="GD408" s="1"/>
      <c r="GE408" s="1"/>
      <c r="GF408" s="1"/>
      <c r="GG408" s="1"/>
    </row>
    <row r="409" s="5" customFormat="1" ht="81" spans="1:189">
      <c r="A409" s="62">
        <v>212</v>
      </c>
      <c r="B409" s="69" t="s">
        <v>1338</v>
      </c>
      <c r="C409" s="69" t="s">
        <v>623</v>
      </c>
      <c r="D409" s="69" t="s">
        <v>1339</v>
      </c>
      <c r="E409" s="77" t="s">
        <v>1340</v>
      </c>
      <c r="F409" s="68">
        <v>8.38</v>
      </c>
      <c r="G409" s="78">
        <v>45548</v>
      </c>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c r="FU409" s="1"/>
      <c r="FV409" s="1"/>
      <c r="FW409" s="1"/>
      <c r="FX409" s="1"/>
      <c r="FY409" s="1"/>
      <c r="FZ409" s="1"/>
      <c r="GA409" s="1"/>
      <c r="GB409" s="1"/>
      <c r="GC409" s="1"/>
      <c r="GD409" s="1"/>
      <c r="GE409" s="1"/>
      <c r="GF409" s="1"/>
      <c r="GG409" s="1"/>
    </row>
    <row r="410" s="5" customFormat="1" ht="81" spans="1:189">
      <c r="A410" s="62">
        <v>213</v>
      </c>
      <c r="B410" s="69" t="s">
        <v>1341</v>
      </c>
      <c r="C410" s="69" t="s">
        <v>1342</v>
      </c>
      <c r="D410" s="69" t="s">
        <v>1343</v>
      </c>
      <c r="E410" s="77" t="s">
        <v>1344</v>
      </c>
      <c r="F410" s="68">
        <v>53.86</v>
      </c>
      <c r="G410" s="78">
        <v>45548</v>
      </c>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c r="FR410" s="1"/>
      <c r="FS410" s="1"/>
      <c r="FT410" s="1"/>
      <c r="FU410" s="1"/>
      <c r="FV410" s="1"/>
      <c r="FW410" s="1"/>
      <c r="FX410" s="1"/>
      <c r="FY410" s="1"/>
      <c r="FZ410" s="1"/>
      <c r="GA410" s="1"/>
      <c r="GB410" s="1"/>
      <c r="GC410" s="1"/>
      <c r="GD410" s="1"/>
      <c r="GE410" s="1"/>
      <c r="GF410" s="1"/>
      <c r="GG410" s="1"/>
    </row>
    <row r="411" s="5" customFormat="1" ht="54" spans="1:189">
      <c r="A411" s="62">
        <v>214</v>
      </c>
      <c r="B411" s="55" t="s">
        <v>1345</v>
      </c>
      <c r="C411" s="55" t="s">
        <v>1346</v>
      </c>
      <c r="D411" s="55" t="s">
        <v>1347</v>
      </c>
      <c r="E411" s="34" t="s">
        <v>1348</v>
      </c>
      <c r="F411" s="57">
        <v>17500</v>
      </c>
      <c r="G411" s="70">
        <v>45549</v>
      </c>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c r="FR411" s="1"/>
      <c r="FS411" s="1"/>
      <c r="FT411" s="1"/>
      <c r="FU411" s="1"/>
      <c r="FV411" s="1"/>
      <c r="FW411" s="1"/>
      <c r="FX411" s="1"/>
      <c r="FY411" s="1"/>
      <c r="FZ411" s="1"/>
      <c r="GA411" s="1"/>
      <c r="GB411" s="1"/>
      <c r="GC411" s="1"/>
      <c r="GD411" s="1"/>
      <c r="GE411" s="1"/>
      <c r="GF411" s="1"/>
      <c r="GG411" s="1"/>
    </row>
    <row r="412" s="5" customFormat="1" ht="81" spans="1:189">
      <c r="A412" s="62">
        <v>215</v>
      </c>
      <c r="B412" s="69" t="s">
        <v>1349</v>
      </c>
      <c r="C412" s="69" t="s">
        <v>623</v>
      </c>
      <c r="D412" s="69" t="s">
        <v>1350</v>
      </c>
      <c r="E412" s="77" t="s">
        <v>1351</v>
      </c>
      <c r="F412" s="68">
        <v>37.72</v>
      </c>
      <c r="G412" s="78">
        <v>45553</v>
      </c>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c r="FJ412" s="1"/>
      <c r="FK412" s="1"/>
      <c r="FL412" s="1"/>
      <c r="FM412" s="1"/>
      <c r="FN412" s="1"/>
      <c r="FO412" s="1"/>
      <c r="FP412" s="1"/>
      <c r="FQ412" s="1"/>
      <c r="FR412" s="1"/>
      <c r="FS412" s="1"/>
      <c r="FT412" s="1"/>
      <c r="FU412" s="1"/>
      <c r="FV412" s="1"/>
      <c r="FW412" s="1"/>
      <c r="FX412" s="1"/>
      <c r="FY412" s="1"/>
      <c r="FZ412" s="1"/>
      <c r="GA412" s="1"/>
      <c r="GB412" s="1"/>
      <c r="GC412" s="1"/>
      <c r="GD412" s="1"/>
      <c r="GE412" s="1"/>
      <c r="GF412" s="1"/>
      <c r="GG412" s="1"/>
    </row>
    <row r="413" s="5" customFormat="1" ht="81" spans="1:189">
      <c r="A413" s="62">
        <v>216</v>
      </c>
      <c r="B413" s="69" t="s">
        <v>1352</v>
      </c>
      <c r="C413" s="69" t="s">
        <v>623</v>
      </c>
      <c r="D413" s="69" t="s">
        <v>1353</v>
      </c>
      <c r="E413" s="77" t="s">
        <v>1354</v>
      </c>
      <c r="F413" s="68">
        <v>5.72</v>
      </c>
      <c r="G413" s="78">
        <v>45553</v>
      </c>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c r="FJ413" s="1"/>
      <c r="FK413" s="1"/>
      <c r="FL413" s="1"/>
      <c r="FM413" s="1"/>
      <c r="FN413" s="1"/>
      <c r="FO413" s="1"/>
      <c r="FP413" s="1"/>
      <c r="FQ413" s="1"/>
      <c r="FR413" s="1"/>
      <c r="FS413" s="1"/>
      <c r="FT413" s="1"/>
      <c r="FU413" s="1"/>
      <c r="FV413" s="1"/>
      <c r="FW413" s="1"/>
      <c r="FX413" s="1"/>
      <c r="FY413" s="1"/>
      <c r="FZ413" s="1"/>
      <c r="GA413" s="1"/>
      <c r="GB413" s="1"/>
      <c r="GC413" s="1"/>
      <c r="GD413" s="1"/>
      <c r="GE413" s="1"/>
      <c r="GF413" s="1"/>
      <c r="GG413" s="1"/>
    </row>
    <row r="414" s="5" customFormat="1" ht="67.5" spans="1:189">
      <c r="A414" s="62">
        <v>217</v>
      </c>
      <c r="B414" s="69" t="s">
        <v>1355</v>
      </c>
      <c r="C414" s="69" t="s">
        <v>623</v>
      </c>
      <c r="D414" s="69" t="s">
        <v>1356</v>
      </c>
      <c r="E414" s="77" t="s">
        <v>1357</v>
      </c>
      <c r="F414" s="68">
        <v>25.72</v>
      </c>
      <c r="G414" s="78">
        <v>45554</v>
      </c>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c r="FJ414" s="1"/>
      <c r="FK414" s="1"/>
      <c r="FL414" s="1"/>
      <c r="FM414" s="1"/>
      <c r="FN414" s="1"/>
      <c r="FO414" s="1"/>
      <c r="FP414" s="1"/>
      <c r="FQ414" s="1"/>
      <c r="FR414" s="1"/>
      <c r="FS414" s="1"/>
      <c r="FT414" s="1"/>
      <c r="FU414" s="1"/>
      <c r="FV414" s="1"/>
      <c r="FW414" s="1"/>
      <c r="FX414" s="1"/>
      <c r="FY414" s="1"/>
      <c r="FZ414" s="1"/>
      <c r="GA414" s="1"/>
      <c r="GB414" s="1"/>
      <c r="GC414" s="1"/>
      <c r="GD414" s="1"/>
      <c r="GE414" s="1"/>
      <c r="GF414" s="1"/>
      <c r="GG414" s="1"/>
    </row>
    <row r="415" s="5" customFormat="1" ht="67.5" spans="1:189">
      <c r="A415" s="62">
        <v>218</v>
      </c>
      <c r="B415" s="69" t="s">
        <v>1358</v>
      </c>
      <c r="C415" s="69" t="s">
        <v>623</v>
      </c>
      <c r="D415" s="69" t="s">
        <v>1359</v>
      </c>
      <c r="E415" s="77" t="s">
        <v>1360</v>
      </c>
      <c r="F415" s="68">
        <v>6.86</v>
      </c>
      <c r="G415" s="78">
        <v>45554</v>
      </c>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c r="FJ415" s="1"/>
      <c r="FK415" s="1"/>
      <c r="FL415" s="1"/>
      <c r="FM415" s="1"/>
      <c r="FN415" s="1"/>
      <c r="FO415" s="1"/>
      <c r="FP415" s="1"/>
      <c r="FQ415" s="1"/>
      <c r="FR415" s="1"/>
      <c r="FS415" s="1"/>
      <c r="FT415" s="1"/>
      <c r="FU415" s="1"/>
      <c r="FV415" s="1"/>
      <c r="FW415" s="1"/>
      <c r="FX415" s="1"/>
      <c r="FY415" s="1"/>
      <c r="FZ415" s="1"/>
      <c r="GA415" s="1"/>
      <c r="GB415" s="1"/>
      <c r="GC415" s="1"/>
      <c r="GD415" s="1"/>
      <c r="GE415" s="1"/>
      <c r="GF415" s="1"/>
      <c r="GG415" s="1"/>
    </row>
    <row r="416" s="5" customFormat="1" ht="67.5" spans="1:189">
      <c r="A416" s="62">
        <v>219</v>
      </c>
      <c r="B416" s="69" t="s">
        <v>1361</v>
      </c>
      <c r="C416" s="69" t="s">
        <v>955</v>
      </c>
      <c r="D416" s="69" t="s">
        <v>1362</v>
      </c>
      <c r="E416" s="77" t="s">
        <v>1363</v>
      </c>
      <c r="F416" s="68">
        <v>10.84</v>
      </c>
      <c r="G416" s="78">
        <v>45554</v>
      </c>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c r="FO416" s="1"/>
      <c r="FP416" s="1"/>
      <c r="FQ416" s="1"/>
      <c r="FR416" s="1"/>
      <c r="FS416" s="1"/>
      <c r="FT416" s="1"/>
      <c r="FU416" s="1"/>
      <c r="FV416" s="1"/>
      <c r="FW416" s="1"/>
      <c r="FX416" s="1"/>
      <c r="FY416" s="1"/>
      <c r="FZ416" s="1"/>
      <c r="GA416" s="1"/>
      <c r="GB416" s="1"/>
      <c r="GC416" s="1"/>
      <c r="GD416" s="1"/>
      <c r="GE416" s="1"/>
      <c r="GF416" s="1"/>
      <c r="GG416" s="1"/>
    </row>
    <row r="417" s="5" customFormat="1" ht="81" spans="1:189">
      <c r="A417" s="62">
        <v>220</v>
      </c>
      <c r="B417" s="69" t="s">
        <v>1364</v>
      </c>
      <c r="C417" s="69" t="s">
        <v>623</v>
      </c>
      <c r="D417" s="69" t="s">
        <v>1365</v>
      </c>
      <c r="E417" s="77" t="s">
        <v>1366</v>
      </c>
      <c r="F417" s="68">
        <v>12.19</v>
      </c>
      <c r="G417" s="78">
        <v>45555</v>
      </c>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c r="FJ417" s="1"/>
      <c r="FK417" s="1"/>
      <c r="FL417" s="1"/>
      <c r="FM417" s="1"/>
      <c r="FN417" s="1"/>
      <c r="FO417" s="1"/>
      <c r="FP417" s="1"/>
      <c r="FQ417" s="1"/>
      <c r="FR417" s="1"/>
      <c r="FS417" s="1"/>
      <c r="FT417" s="1"/>
      <c r="FU417" s="1"/>
      <c r="FV417" s="1"/>
      <c r="FW417" s="1"/>
      <c r="FX417" s="1"/>
      <c r="FY417" s="1"/>
      <c r="FZ417" s="1"/>
      <c r="GA417" s="1"/>
      <c r="GB417" s="1"/>
      <c r="GC417" s="1"/>
      <c r="GD417" s="1"/>
      <c r="GE417" s="1"/>
      <c r="GF417" s="1"/>
      <c r="GG417" s="1"/>
    </row>
    <row r="418" s="5" customFormat="1" ht="67.5" spans="1:189">
      <c r="A418" s="62">
        <v>221</v>
      </c>
      <c r="B418" s="69" t="s">
        <v>1367</v>
      </c>
      <c r="C418" s="69" t="s">
        <v>1368</v>
      </c>
      <c r="D418" s="69" t="s">
        <v>1369</v>
      </c>
      <c r="E418" s="77" t="s">
        <v>1370</v>
      </c>
      <c r="F418" s="68">
        <v>120</v>
      </c>
      <c r="G418" s="78">
        <v>45555</v>
      </c>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c r="FJ418" s="1"/>
      <c r="FK418" s="1"/>
      <c r="FL418" s="1"/>
      <c r="FM418" s="1"/>
      <c r="FN418" s="1"/>
      <c r="FO418" s="1"/>
      <c r="FP418" s="1"/>
      <c r="FQ418" s="1"/>
      <c r="FR418" s="1"/>
      <c r="FS418" s="1"/>
      <c r="FT418" s="1"/>
      <c r="FU418" s="1"/>
      <c r="FV418" s="1"/>
      <c r="FW418" s="1"/>
      <c r="FX418" s="1"/>
      <c r="FY418" s="1"/>
      <c r="FZ418" s="1"/>
      <c r="GA418" s="1"/>
      <c r="GB418" s="1"/>
      <c r="GC418" s="1"/>
      <c r="GD418" s="1"/>
      <c r="GE418" s="1"/>
      <c r="GF418" s="1"/>
      <c r="GG418" s="1"/>
    </row>
    <row r="419" s="5" customFormat="1" ht="40.5" spans="1:189">
      <c r="A419" s="62">
        <v>222</v>
      </c>
      <c r="B419" s="55" t="s">
        <v>1371</v>
      </c>
      <c r="C419" s="55" t="s">
        <v>1372</v>
      </c>
      <c r="D419" s="55" t="s">
        <v>1373</v>
      </c>
      <c r="E419" s="34" t="s">
        <v>1374</v>
      </c>
      <c r="F419" s="57">
        <v>392</v>
      </c>
      <c r="G419" s="70">
        <v>45555</v>
      </c>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c r="FJ419" s="1"/>
      <c r="FK419" s="1"/>
      <c r="FL419" s="1"/>
      <c r="FM419" s="1"/>
      <c r="FN419" s="1"/>
      <c r="FO419" s="1"/>
      <c r="FP419" s="1"/>
      <c r="FQ419" s="1"/>
      <c r="FR419" s="1"/>
      <c r="FS419" s="1"/>
      <c r="FT419" s="1"/>
      <c r="FU419" s="1"/>
      <c r="FV419" s="1"/>
      <c r="FW419" s="1"/>
      <c r="FX419" s="1"/>
      <c r="FY419" s="1"/>
      <c r="FZ419" s="1"/>
      <c r="GA419" s="1"/>
      <c r="GB419" s="1"/>
      <c r="GC419" s="1"/>
      <c r="GD419" s="1"/>
      <c r="GE419" s="1"/>
      <c r="GF419" s="1"/>
      <c r="GG419" s="1"/>
    </row>
    <row r="420" s="5" customFormat="1" ht="40.5" spans="1:189">
      <c r="A420" s="62">
        <v>223</v>
      </c>
      <c r="B420" s="55" t="s">
        <v>1375</v>
      </c>
      <c r="C420" s="55" t="s">
        <v>1376</v>
      </c>
      <c r="D420" s="55" t="s">
        <v>1373</v>
      </c>
      <c r="E420" s="34" t="s">
        <v>1377</v>
      </c>
      <c r="F420" s="57">
        <v>268</v>
      </c>
      <c r="G420" s="70">
        <v>45555</v>
      </c>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c r="FJ420" s="1"/>
      <c r="FK420" s="1"/>
      <c r="FL420" s="1"/>
      <c r="FM420" s="1"/>
      <c r="FN420" s="1"/>
      <c r="FO420" s="1"/>
      <c r="FP420" s="1"/>
      <c r="FQ420" s="1"/>
      <c r="FR420" s="1"/>
      <c r="FS420" s="1"/>
      <c r="FT420" s="1"/>
      <c r="FU420" s="1"/>
      <c r="FV420" s="1"/>
      <c r="FW420" s="1"/>
      <c r="FX420" s="1"/>
      <c r="FY420" s="1"/>
      <c r="FZ420" s="1"/>
      <c r="GA420" s="1"/>
      <c r="GB420" s="1"/>
      <c r="GC420" s="1"/>
      <c r="GD420" s="1"/>
      <c r="GE420" s="1"/>
      <c r="GF420" s="1"/>
      <c r="GG420" s="1"/>
    </row>
    <row r="421" s="5" customFormat="1" ht="81" spans="1:189">
      <c r="A421" s="62">
        <v>224</v>
      </c>
      <c r="B421" s="55" t="s">
        <v>1378</v>
      </c>
      <c r="C421" s="55" t="s">
        <v>1379</v>
      </c>
      <c r="D421" s="55" t="s">
        <v>1380</v>
      </c>
      <c r="E421" s="34" t="s">
        <v>1381</v>
      </c>
      <c r="F421" s="57">
        <v>550</v>
      </c>
      <c r="G421" s="70">
        <v>45558</v>
      </c>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c r="FJ421" s="1"/>
      <c r="FK421" s="1"/>
      <c r="FL421" s="1"/>
      <c r="FM421" s="1"/>
      <c r="FN421" s="1"/>
      <c r="FO421" s="1"/>
      <c r="FP421" s="1"/>
      <c r="FQ421" s="1"/>
      <c r="FR421" s="1"/>
      <c r="FS421" s="1"/>
      <c r="FT421" s="1"/>
      <c r="FU421" s="1"/>
      <c r="FV421" s="1"/>
      <c r="FW421" s="1"/>
      <c r="FX421" s="1"/>
      <c r="FY421" s="1"/>
      <c r="FZ421" s="1"/>
      <c r="GA421" s="1"/>
      <c r="GB421" s="1"/>
      <c r="GC421" s="1"/>
      <c r="GD421" s="1"/>
      <c r="GE421" s="1"/>
      <c r="GF421" s="1"/>
      <c r="GG421" s="1"/>
    </row>
    <row r="422" s="5" customFormat="1" ht="67.5" spans="1:189">
      <c r="A422" s="62">
        <v>225</v>
      </c>
      <c r="B422" s="69" t="s">
        <v>1382</v>
      </c>
      <c r="C422" s="69" t="s">
        <v>1383</v>
      </c>
      <c r="D422" s="69" t="s">
        <v>1384</v>
      </c>
      <c r="E422" s="77" t="s">
        <v>1385</v>
      </c>
      <c r="F422" s="68">
        <v>59.5</v>
      </c>
      <c r="G422" s="78">
        <v>45558</v>
      </c>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c r="FJ422" s="1"/>
      <c r="FK422" s="1"/>
      <c r="FL422" s="1"/>
      <c r="FM422" s="1"/>
      <c r="FN422" s="1"/>
      <c r="FO422" s="1"/>
      <c r="FP422" s="1"/>
      <c r="FQ422" s="1"/>
      <c r="FR422" s="1"/>
      <c r="FS422" s="1"/>
      <c r="FT422" s="1"/>
      <c r="FU422" s="1"/>
      <c r="FV422" s="1"/>
      <c r="FW422" s="1"/>
      <c r="FX422" s="1"/>
      <c r="FY422" s="1"/>
      <c r="FZ422" s="1"/>
      <c r="GA422" s="1"/>
      <c r="GB422" s="1"/>
      <c r="GC422" s="1"/>
      <c r="GD422" s="1"/>
      <c r="GE422" s="1"/>
      <c r="GF422" s="1"/>
      <c r="GG422" s="1"/>
    </row>
    <row r="423" s="5" customFormat="1" ht="40.5" spans="1:189">
      <c r="A423" s="62">
        <v>226</v>
      </c>
      <c r="B423" s="69" t="s">
        <v>1386</v>
      </c>
      <c r="C423" s="69" t="s">
        <v>1387</v>
      </c>
      <c r="D423" s="69" t="s">
        <v>1388</v>
      </c>
      <c r="E423" s="77" t="s">
        <v>1389</v>
      </c>
      <c r="F423" s="68">
        <v>20</v>
      </c>
      <c r="G423" s="78">
        <v>45558</v>
      </c>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c r="FJ423" s="1"/>
      <c r="FK423" s="1"/>
      <c r="FL423" s="1"/>
      <c r="FM423" s="1"/>
      <c r="FN423" s="1"/>
      <c r="FO423" s="1"/>
      <c r="FP423" s="1"/>
      <c r="FQ423" s="1"/>
      <c r="FR423" s="1"/>
      <c r="FS423" s="1"/>
      <c r="FT423" s="1"/>
      <c r="FU423" s="1"/>
      <c r="FV423" s="1"/>
      <c r="FW423" s="1"/>
      <c r="FX423" s="1"/>
      <c r="FY423" s="1"/>
      <c r="FZ423" s="1"/>
      <c r="GA423" s="1"/>
      <c r="GB423" s="1"/>
      <c r="GC423" s="1"/>
      <c r="GD423" s="1"/>
      <c r="GE423" s="1"/>
      <c r="GF423" s="1"/>
      <c r="GG423" s="1"/>
    </row>
    <row r="424" s="5" customFormat="1" ht="54" spans="1:189">
      <c r="A424" s="62">
        <v>227</v>
      </c>
      <c r="B424" s="69" t="s">
        <v>1390</v>
      </c>
      <c r="C424" s="69" t="s">
        <v>1391</v>
      </c>
      <c r="D424" s="69" t="s">
        <v>1392</v>
      </c>
      <c r="E424" s="77" t="s">
        <v>1393</v>
      </c>
      <c r="F424" s="68">
        <v>70</v>
      </c>
      <c r="G424" s="78">
        <v>45558</v>
      </c>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c r="FJ424" s="1"/>
      <c r="FK424" s="1"/>
      <c r="FL424" s="1"/>
      <c r="FM424" s="1"/>
      <c r="FN424" s="1"/>
      <c r="FO424" s="1"/>
      <c r="FP424" s="1"/>
      <c r="FQ424" s="1"/>
      <c r="FR424" s="1"/>
      <c r="FS424" s="1"/>
      <c r="FT424" s="1"/>
      <c r="FU424" s="1"/>
      <c r="FV424" s="1"/>
      <c r="FW424" s="1"/>
      <c r="FX424" s="1"/>
      <c r="FY424" s="1"/>
      <c r="FZ424" s="1"/>
      <c r="GA424" s="1"/>
      <c r="GB424" s="1"/>
      <c r="GC424" s="1"/>
      <c r="GD424" s="1"/>
      <c r="GE424" s="1"/>
      <c r="GF424" s="1"/>
      <c r="GG424" s="1"/>
    </row>
    <row r="425" s="5" customFormat="1" ht="94.5" spans="1:189">
      <c r="A425" s="62">
        <v>228</v>
      </c>
      <c r="B425" s="84" t="s">
        <v>1394</v>
      </c>
      <c r="C425" s="84" t="s">
        <v>1261</v>
      </c>
      <c r="D425" s="84" t="s">
        <v>1395</v>
      </c>
      <c r="E425" s="84" t="s">
        <v>1396</v>
      </c>
      <c r="F425" s="81">
        <v>14.74</v>
      </c>
      <c r="G425" s="82">
        <v>45560</v>
      </c>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c r="FJ425" s="1"/>
      <c r="FK425" s="1"/>
      <c r="FL425" s="1"/>
      <c r="FM425" s="1"/>
      <c r="FN425" s="1"/>
      <c r="FO425" s="1"/>
      <c r="FP425" s="1"/>
      <c r="FQ425" s="1"/>
      <c r="FR425" s="1"/>
      <c r="FS425" s="1"/>
      <c r="FT425" s="1"/>
      <c r="FU425" s="1"/>
      <c r="FV425" s="1"/>
      <c r="FW425" s="1"/>
      <c r="FX425" s="1"/>
      <c r="FY425" s="1"/>
      <c r="FZ425" s="1"/>
      <c r="GA425" s="1"/>
      <c r="GB425" s="1"/>
      <c r="GC425" s="1"/>
      <c r="GD425" s="1"/>
      <c r="GE425" s="1"/>
      <c r="GF425" s="1"/>
      <c r="GG425" s="1"/>
    </row>
    <row r="426" s="5" customFormat="1" ht="94.5" spans="1:189">
      <c r="A426" s="62">
        <v>229</v>
      </c>
      <c r="B426" s="55" t="s">
        <v>1397</v>
      </c>
      <c r="C426" s="55" t="s">
        <v>1398</v>
      </c>
      <c r="D426" s="55" t="s">
        <v>1399</v>
      </c>
      <c r="E426" s="34" t="s">
        <v>1400</v>
      </c>
      <c r="F426" s="57">
        <v>19027.13</v>
      </c>
      <c r="G426" s="70">
        <v>45560</v>
      </c>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c r="FJ426" s="1"/>
      <c r="FK426" s="1"/>
      <c r="FL426" s="1"/>
      <c r="FM426" s="1"/>
      <c r="FN426" s="1"/>
      <c r="FO426" s="1"/>
      <c r="FP426" s="1"/>
      <c r="FQ426" s="1"/>
      <c r="FR426" s="1"/>
      <c r="FS426" s="1"/>
      <c r="FT426" s="1"/>
      <c r="FU426" s="1"/>
      <c r="FV426" s="1"/>
      <c r="FW426" s="1"/>
      <c r="FX426" s="1"/>
      <c r="FY426" s="1"/>
      <c r="FZ426" s="1"/>
      <c r="GA426" s="1"/>
      <c r="GB426" s="1"/>
      <c r="GC426" s="1"/>
      <c r="GD426" s="1"/>
      <c r="GE426" s="1"/>
      <c r="GF426" s="1"/>
      <c r="GG426" s="1"/>
    </row>
    <row r="427" s="5" customFormat="1" ht="81" spans="1:189">
      <c r="A427" s="62">
        <v>230</v>
      </c>
      <c r="B427" s="55" t="s">
        <v>1401</v>
      </c>
      <c r="C427" s="55" t="s">
        <v>709</v>
      </c>
      <c r="D427" s="55" t="s">
        <v>1402</v>
      </c>
      <c r="E427" s="34" t="s">
        <v>1403</v>
      </c>
      <c r="F427" s="70" t="s">
        <v>1404</v>
      </c>
      <c r="G427" s="70">
        <v>45561</v>
      </c>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c r="FJ427" s="1"/>
      <c r="FK427" s="1"/>
      <c r="FL427" s="1"/>
      <c r="FM427" s="1"/>
      <c r="FN427" s="1"/>
      <c r="FO427" s="1"/>
      <c r="FP427" s="1"/>
      <c r="FQ427" s="1"/>
      <c r="FR427" s="1"/>
      <c r="FS427" s="1"/>
      <c r="FT427" s="1"/>
      <c r="FU427" s="1"/>
      <c r="FV427" s="1"/>
      <c r="FW427" s="1"/>
      <c r="FX427" s="1"/>
      <c r="FY427" s="1"/>
      <c r="FZ427" s="1"/>
      <c r="GA427" s="1"/>
      <c r="GB427" s="1"/>
      <c r="GC427" s="1"/>
      <c r="GD427" s="1"/>
      <c r="GE427" s="1"/>
      <c r="GF427" s="1"/>
      <c r="GG427" s="1"/>
    </row>
    <row r="428" s="5" customFormat="1" ht="94.5" spans="1:189">
      <c r="A428" s="62">
        <v>231</v>
      </c>
      <c r="B428" s="84" t="s">
        <v>1405</v>
      </c>
      <c r="C428" s="84" t="s">
        <v>1406</v>
      </c>
      <c r="D428" s="84" t="s">
        <v>1407</v>
      </c>
      <c r="E428" s="84" t="s">
        <v>1408</v>
      </c>
      <c r="F428" s="81">
        <v>200</v>
      </c>
      <c r="G428" s="82">
        <v>45561</v>
      </c>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c r="FJ428" s="1"/>
      <c r="FK428" s="1"/>
      <c r="FL428" s="1"/>
      <c r="FM428" s="1"/>
      <c r="FN428" s="1"/>
      <c r="FO428" s="1"/>
      <c r="FP428" s="1"/>
      <c r="FQ428" s="1"/>
      <c r="FR428" s="1"/>
      <c r="FS428" s="1"/>
      <c r="FT428" s="1"/>
      <c r="FU428" s="1"/>
      <c r="FV428" s="1"/>
      <c r="FW428" s="1"/>
      <c r="FX428" s="1"/>
      <c r="FY428" s="1"/>
      <c r="FZ428" s="1"/>
      <c r="GA428" s="1"/>
      <c r="GB428" s="1"/>
      <c r="GC428" s="1"/>
      <c r="GD428" s="1"/>
      <c r="GE428" s="1"/>
      <c r="GF428" s="1"/>
      <c r="GG428" s="1"/>
    </row>
    <row r="429" s="5" customFormat="1" ht="81" spans="1:189">
      <c r="A429" s="62">
        <v>232</v>
      </c>
      <c r="B429" s="84" t="s">
        <v>1409</v>
      </c>
      <c r="C429" s="84" t="s">
        <v>623</v>
      </c>
      <c r="D429" s="84" t="s">
        <v>1410</v>
      </c>
      <c r="E429" s="84" t="s">
        <v>1411</v>
      </c>
      <c r="F429" s="81">
        <v>10.48</v>
      </c>
      <c r="G429" s="82">
        <v>45561</v>
      </c>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c r="FJ429" s="1"/>
      <c r="FK429" s="1"/>
      <c r="FL429" s="1"/>
      <c r="FM429" s="1"/>
      <c r="FN429" s="1"/>
      <c r="FO429" s="1"/>
      <c r="FP429" s="1"/>
      <c r="FQ429" s="1"/>
      <c r="FR429" s="1"/>
      <c r="FS429" s="1"/>
      <c r="FT429" s="1"/>
      <c r="FU429" s="1"/>
      <c r="FV429" s="1"/>
      <c r="FW429" s="1"/>
      <c r="FX429" s="1"/>
      <c r="FY429" s="1"/>
      <c r="FZ429" s="1"/>
      <c r="GA429" s="1"/>
      <c r="GB429" s="1"/>
      <c r="GC429" s="1"/>
      <c r="GD429" s="1"/>
      <c r="GE429" s="1"/>
      <c r="GF429" s="1"/>
      <c r="GG429" s="1"/>
    </row>
    <row r="430" s="5" customFormat="1" ht="67.5" spans="1:189">
      <c r="A430" s="62">
        <v>233</v>
      </c>
      <c r="B430" s="84" t="s">
        <v>1412</v>
      </c>
      <c r="C430" s="84" t="s">
        <v>1413</v>
      </c>
      <c r="D430" s="84" t="s">
        <v>1414</v>
      </c>
      <c r="E430" s="84" t="s">
        <v>1415</v>
      </c>
      <c r="F430" s="81">
        <v>22</v>
      </c>
      <c r="G430" s="82">
        <v>45565</v>
      </c>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c r="FJ430" s="1"/>
      <c r="FK430" s="1"/>
      <c r="FL430" s="1"/>
      <c r="FM430" s="1"/>
      <c r="FN430" s="1"/>
      <c r="FO430" s="1"/>
      <c r="FP430" s="1"/>
      <c r="FQ430" s="1"/>
      <c r="FR430" s="1"/>
      <c r="FS430" s="1"/>
      <c r="FT430" s="1"/>
      <c r="FU430" s="1"/>
      <c r="FV430" s="1"/>
      <c r="FW430" s="1"/>
      <c r="FX430" s="1"/>
      <c r="FY430" s="1"/>
      <c r="FZ430" s="1"/>
      <c r="GA430" s="1"/>
      <c r="GB430" s="1"/>
      <c r="GC430" s="1"/>
      <c r="GD430" s="1"/>
      <c r="GE430" s="1"/>
      <c r="GF430" s="1"/>
      <c r="GG430" s="1"/>
    </row>
    <row r="431" s="5" customFormat="1" ht="81" spans="1:189">
      <c r="A431" s="62">
        <v>234</v>
      </c>
      <c r="B431" s="84" t="s">
        <v>1416</v>
      </c>
      <c r="C431" s="84" t="s">
        <v>623</v>
      </c>
      <c r="D431" s="84" t="s">
        <v>1417</v>
      </c>
      <c r="E431" s="84" t="s">
        <v>1418</v>
      </c>
      <c r="F431" s="81">
        <v>9.14</v>
      </c>
      <c r="G431" s="82">
        <v>45565</v>
      </c>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c r="FJ431" s="1"/>
      <c r="FK431" s="1"/>
      <c r="FL431" s="1"/>
      <c r="FM431" s="1"/>
      <c r="FN431" s="1"/>
      <c r="FO431" s="1"/>
      <c r="FP431" s="1"/>
      <c r="FQ431" s="1"/>
      <c r="FR431" s="1"/>
      <c r="FS431" s="1"/>
      <c r="FT431" s="1"/>
      <c r="FU431" s="1"/>
      <c r="FV431" s="1"/>
      <c r="FW431" s="1"/>
      <c r="FX431" s="1"/>
      <c r="FY431" s="1"/>
      <c r="FZ431" s="1"/>
      <c r="GA431" s="1"/>
      <c r="GB431" s="1"/>
      <c r="GC431" s="1"/>
      <c r="GD431" s="1"/>
      <c r="GE431" s="1"/>
      <c r="GF431" s="1"/>
      <c r="GG431" s="1"/>
    </row>
    <row r="432" s="5" customFormat="1" ht="67.5" spans="1:189">
      <c r="A432" s="62">
        <v>235</v>
      </c>
      <c r="B432" s="85" t="s">
        <v>1419</v>
      </c>
      <c r="C432" s="85" t="s">
        <v>955</v>
      </c>
      <c r="D432" s="85" t="s">
        <v>1420</v>
      </c>
      <c r="E432" s="85" t="s">
        <v>1421</v>
      </c>
      <c r="F432" s="86">
        <v>11.59</v>
      </c>
      <c r="G432" s="79">
        <v>45574</v>
      </c>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c r="FJ432" s="1"/>
      <c r="FK432" s="1"/>
      <c r="FL432" s="1"/>
      <c r="FM432" s="1"/>
      <c r="FN432" s="1"/>
      <c r="FO432" s="1"/>
      <c r="FP432" s="1"/>
      <c r="FQ432" s="1"/>
      <c r="FR432" s="1"/>
      <c r="FS432" s="1"/>
      <c r="FT432" s="1"/>
      <c r="FU432" s="1"/>
      <c r="FV432" s="1"/>
      <c r="FW432" s="1"/>
      <c r="FX432" s="1"/>
      <c r="FY432" s="1"/>
      <c r="FZ432" s="1"/>
      <c r="GA432" s="1"/>
      <c r="GB432" s="1"/>
      <c r="GC432" s="1"/>
      <c r="GD432" s="1"/>
      <c r="GE432" s="1"/>
      <c r="GF432" s="1"/>
      <c r="GG432" s="1"/>
    </row>
    <row r="433" s="5" customFormat="1" ht="67.5" spans="1:189">
      <c r="A433" s="62">
        <v>236</v>
      </c>
      <c r="B433" s="87" t="s">
        <v>1422</v>
      </c>
      <c r="C433" s="87" t="s">
        <v>955</v>
      </c>
      <c r="D433" s="87" t="s">
        <v>1423</v>
      </c>
      <c r="E433" s="87" t="s">
        <v>1424</v>
      </c>
      <c r="F433" s="87">
        <v>15.12</v>
      </c>
      <c r="G433" s="88">
        <v>45575</v>
      </c>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c r="FI433" s="1"/>
      <c r="FJ433" s="1"/>
      <c r="FK433" s="1"/>
      <c r="FL433" s="1"/>
      <c r="FM433" s="1"/>
      <c r="FN433" s="1"/>
      <c r="FO433" s="1"/>
      <c r="FP433" s="1"/>
      <c r="FQ433" s="1"/>
      <c r="FR433" s="1"/>
      <c r="FS433" s="1"/>
      <c r="FT433" s="1"/>
      <c r="FU433" s="1"/>
      <c r="FV433" s="1"/>
      <c r="FW433" s="1"/>
      <c r="FX433" s="1"/>
      <c r="FY433" s="1"/>
      <c r="FZ433" s="1"/>
      <c r="GA433" s="1"/>
      <c r="GB433" s="1"/>
      <c r="GC433" s="1"/>
      <c r="GD433" s="1"/>
      <c r="GE433" s="1"/>
      <c r="GF433" s="1"/>
      <c r="GG433" s="1"/>
    </row>
    <row r="434" s="5" customFormat="1" ht="81" spans="1:189">
      <c r="A434" s="62">
        <v>237</v>
      </c>
      <c r="B434" s="87" t="s">
        <v>1425</v>
      </c>
      <c r="C434" s="87" t="s">
        <v>623</v>
      </c>
      <c r="D434" s="87" t="s">
        <v>1426</v>
      </c>
      <c r="E434" s="87" t="s">
        <v>1427</v>
      </c>
      <c r="F434" s="87">
        <v>14.7</v>
      </c>
      <c r="G434" s="88">
        <v>45575</v>
      </c>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c r="FI434" s="1"/>
      <c r="FJ434" s="1"/>
      <c r="FK434" s="1"/>
      <c r="FL434" s="1"/>
      <c r="FM434" s="1"/>
      <c r="FN434" s="1"/>
      <c r="FO434" s="1"/>
      <c r="FP434" s="1"/>
      <c r="FQ434" s="1"/>
      <c r="FR434" s="1"/>
      <c r="FS434" s="1"/>
      <c r="FT434" s="1"/>
      <c r="FU434" s="1"/>
      <c r="FV434" s="1"/>
      <c r="FW434" s="1"/>
      <c r="FX434" s="1"/>
      <c r="FY434" s="1"/>
      <c r="FZ434" s="1"/>
      <c r="GA434" s="1"/>
      <c r="GB434" s="1"/>
      <c r="GC434" s="1"/>
      <c r="GD434" s="1"/>
      <c r="GE434" s="1"/>
      <c r="GF434" s="1"/>
      <c r="GG434" s="1"/>
    </row>
    <row r="435" s="5" customFormat="1" ht="81" spans="1:189">
      <c r="A435" s="62">
        <v>238</v>
      </c>
      <c r="B435" s="87" t="s">
        <v>1428</v>
      </c>
      <c r="C435" s="87" t="s">
        <v>623</v>
      </c>
      <c r="D435" s="87" t="s">
        <v>1429</v>
      </c>
      <c r="E435" s="87" t="s">
        <v>1430</v>
      </c>
      <c r="F435" s="87">
        <v>7.62</v>
      </c>
      <c r="G435" s="88">
        <v>45576</v>
      </c>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c r="FI435" s="1"/>
      <c r="FJ435" s="1"/>
      <c r="FK435" s="1"/>
      <c r="FL435" s="1"/>
      <c r="FM435" s="1"/>
      <c r="FN435" s="1"/>
      <c r="FO435" s="1"/>
      <c r="FP435" s="1"/>
      <c r="FQ435" s="1"/>
      <c r="FR435" s="1"/>
      <c r="FS435" s="1"/>
      <c r="FT435" s="1"/>
      <c r="FU435" s="1"/>
      <c r="FV435" s="1"/>
      <c r="FW435" s="1"/>
      <c r="FX435" s="1"/>
      <c r="FY435" s="1"/>
      <c r="FZ435" s="1"/>
      <c r="GA435" s="1"/>
      <c r="GB435" s="1"/>
      <c r="GC435" s="1"/>
      <c r="GD435" s="1"/>
      <c r="GE435" s="1"/>
      <c r="GF435" s="1"/>
      <c r="GG435" s="1"/>
    </row>
    <row r="436" s="5" customFormat="1" ht="81" spans="1:189">
      <c r="A436" s="62">
        <v>239</v>
      </c>
      <c r="B436" s="87" t="s">
        <v>1431</v>
      </c>
      <c r="C436" s="87" t="s">
        <v>623</v>
      </c>
      <c r="D436" s="87" t="s">
        <v>1432</v>
      </c>
      <c r="E436" s="87" t="s">
        <v>1433</v>
      </c>
      <c r="F436" s="87">
        <v>21</v>
      </c>
      <c r="G436" s="88">
        <v>45576</v>
      </c>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c r="FJ436" s="1"/>
      <c r="FK436" s="1"/>
      <c r="FL436" s="1"/>
      <c r="FM436" s="1"/>
      <c r="FN436" s="1"/>
      <c r="FO436" s="1"/>
      <c r="FP436" s="1"/>
      <c r="FQ436" s="1"/>
      <c r="FR436" s="1"/>
      <c r="FS436" s="1"/>
      <c r="FT436" s="1"/>
      <c r="FU436" s="1"/>
      <c r="FV436" s="1"/>
      <c r="FW436" s="1"/>
      <c r="FX436" s="1"/>
      <c r="FY436" s="1"/>
      <c r="FZ436" s="1"/>
      <c r="GA436" s="1"/>
      <c r="GB436" s="1"/>
      <c r="GC436" s="1"/>
      <c r="GD436" s="1"/>
      <c r="GE436" s="1"/>
      <c r="GF436" s="1"/>
      <c r="GG436" s="1"/>
    </row>
    <row r="437" s="5" customFormat="1" ht="81" spans="1:189">
      <c r="A437" s="62">
        <v>240</v>
      </c>
      <c r="B437" s="87" t="s">
        <v>1434</v>
      </c>
      <c r="C437" s="87" t="s">
        <v>623</v>
      </c>
      <c r="D437" s="87" t="s">
        <v>1435</v>
      </c>
      <c r="E437" s="87" t="s">
        <v>1436</v>
      </c>
      <c r="F437" s="87">
        <v>17.85</v>
      </c>
      <c r="G437" s="88">
        <v>45576</v>
      </c>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c r="FJ437" s="1"/>
      <c r="FK437" s="1"/>
      <c r="FL437" s="1"/>
      <c r="FM437" s="1"/>
      <c r="FN437" s="1"/>
      <c r="FO437" s="1"/>
      <c r="FP437" s="1"/>
      <c r="FQ437" s="1"/>
      <c r="FR437" s="1"/>
      <c r="FS437" s="1"/>
      <c r="FT437" s="1"/>
      <c r="FU437" s="1"/>
      <c r="FV437" s="1"/>
      <c r="FW437" s="1"/>
      <c r="FX437" s="1"/>
      <c r="FY437" s="1"/>
      <c r="FZ437" s="1"/>
      <c r="GA437" s="1"/>
      <c r="GB437" s="1"/>
      <c r="GC437" s="1"/>
      <c r="GD437" s="1"/>
      <c r="GE437" s="1"/>
      <c r="GF437" s="1"/>
      <c r="GG437" s="1"/>
    </row>
    <row r="438" s="5" customFormat="1" ht="81" spans="1:189">
      <c r="A438" s="62">
        <v>241</v>
      </c>
      <c r="B438" s="87" t="s">
        <v>1437</v>
      </c>
      <c r="C438" s="87" t="s">
        <v>623</v>
      </c>
      <c r="D438" s="87" t="s">
        <v>1438</v>
      </c>
      <c r="E438" s="87" t="s">
        <v>1439</v>
      </c>
      <c r="F438" s="87">
        <v>7.35</v>
      </c>
      <c r="G438" s="88">
        <v>45577</v>
      </c>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c r="FJ438" s="1"/>
      <c r="FK438" s="1"/>
      <c r="FL438" s="1"/>
      <c r="FM438" s="1"/>
      <c r="FN438" s="1"/>
      <c r="FO438" s="1"/>
      <c r="FP438" s="1"/>
      <c r="FQ438" s="1"/>
      <c r="FR438" s="1"/>
      <c r="FS438" s="1"/>
      <c r="FT438" s="1"/>
      <c r="FU438" s="1"/>
      <c r="FV438" s="1"/>
      <c r="FW438" s="1"/>
      <c r="FX438" s="1"/>
      <c r="FY438" s="1"/>
      <c r="FZ438" s="1"/>
      <c r="GA438" s="1"/>
      <c r="GB438" s="1"/>
      <c r="GC438" s="1"/>
      <c r="GD438" s="1"/>
      <c r="GE438" s="1"/>
      <c r="GF438" s="1"/>
      <c r="GG438" s="1"/>
    </row>
    <row r="439" s="5" customFormat="1" ht="81" spans="1:189">
      <c r="A439" s="62">
        <v>242</v>
      </c>
      <c r="B439" s="87" t="s">
        <v>1440</v>
      </c>
      <c r="C439" s="87" t="s">
        <v>623</v>
      </c>
      <c r="D439" s="87" t="s">
        <v>1441</v>
      </c>
      <c r="E439" s="87" t="s">
        <v>1442</v>
      </c>
      <c r="F439" s="87">
        <v>9.45</v>
      </c>
      <c r="G439" s="88">
        <v>45577</v>
      </c>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c r="FJ439" s="1"/>
      <c r="FK439" s="1"/>
      <c r="FL439" s="1"/>
      <c r="FM439" s="1"/>
      <c r="FN439" s="1"/>
      <c r="FO439" s="1"/>
      <c r="FP439" s="1"/>
      <c r="FQ439" s="1"/>
      <c r="FR439" s="1"/>
      <c r="FS439" s="1"/>
      <c r="FT439" s="1"/>
      <c r="FU439" s="1"/>
      <c r="FV439" s="1"/>
      <c r="FW439" s="1"/>
      <c r="FX439" s="1"/>
      <c r="FY439" s="1"/>
      <c r="FZ439" s="1"/>
      <c r="GA439" s="1"/>
      <c r="GB439" s="1"/>
      <c r="GC439" s="1"/>
      <c r="GD439" s="1"/>
      <c r="GE439" s="1"/>
      <c r="GF439" s="1"/>
      <c r="GG439" s="1"/>
    </row>
    <row r="440" s="5" customFormat="1" ht="81" spans="1:189">
      <c r="A440" s="62">
        <v>243</v>
      </c>
      <c r="B440" s="87" t="s">
        <v>1443</v>
      </c>
      <c r="C440" s="87" t="s">
        <v>1444</v>
      </c>
      <c r="D440" s="87" t="s">
        <v>1445</v>
      </c>
      <c r="E440" s="87" t="s">
        <v>1446</v>
      </c>
      <c r="F440" s="87">
        <v>10.59</v>
      </c>
      <c r="G440" s="88">
        <v>45577</v>
      </c>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c r="FJ440" s="1"/>
      <c r="FK440" s="1"/>
      <c r="FL440" s="1"/>
      <c r="FM440" s="1"/>
      <c r="FN440" s="1"/>
      <c r="FO440" s="1"/>
      <c r="FP440" s="1"/>
      <c r="FQ440" s="1"/>
      <c r="FR440" s="1"/>
      <c r="FS440" s="1"/>
      <c r="FT440" s="1"/>
      <c r="FU440" s="1"/>
      <c r="FV440" s="1"/>
      <c r="FW440" s="1"/>
      <c r="FX440" s="1"/>
      <c r="FY440" s="1"/>
      <c r="FZ440" s="1"/>
      <c r="GA440" s="1"/>
      <c r="GB440" s="1"/>
      <c r="GC440" s="1"/>
      <c r="GD440" s="1"/>
      <c r="GE440" s="1"/>
      <c r="GF440" s="1"/>
      <c r="GG440" s="1"/>
    </row>
    <row r="441" s="5" customFormat="1" ht="81" spans="1:189">
      <c r="A441" s="62">
        <v>244</v>
      </c>
      <c r="B441" s="87" t="s">
        <v>1447</v>
      </c>
      <c r="C441" s="87" t="s">
        <v>1342</v>
      </c>
      <c r="D441" s="87" t="s">
        <v>807</v>
      </c>
      <c r="E441" s="87" t="s">
        <v>1448</v>
      </c>
      <c r="F441" s="87">
        <v>106.72</v>
      </c>
      <c r="G441" s="88">
        <v>45577</v>
      </c>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c r="FJ441" s="1"/>
      <c r="FK441" s="1"/>
      <c r="FL441" s="1"/>
      <c r="FM441" s="1"/>
      <c r="FN441" s="1"/>
      <c r="FO441" s="1"/>
      <c r="FP441" s="1"/>
      <c r="FQ441" s="1"/>
      <c r="FR441" s="1"/>
      <c r="FS441" s="1"/>
      <c r="FT441" s="1"/>
      <c r="FU441" s="1"/>
      <c r="FV441" s="1"/>
      <c r="FW441" s="1"/>
      <c r="FX441" s="1"/>
      <c r="FY441" s="1"/>
      <c r="FZ441" s="1"/>
      <c r="GA441" s="1"/>
      <c r="GB441" s="1"/>
      <c r="GC441" s="1"/>
      <c r="GD441" s="1"/>
      <c r="GE441" s="1"/>
      <c r="GF441" s="1"/>
      <c r="GG441" s="1"/>
    </row>
    <row r="442" s="5" customFormat="1" ht="54" spans="1:189">
      <c r="A442" s="62">
        <v>245</v>
      </c>
      <c r="B442" s="87" t="s">
        <v>1449</v>
      </c>
      <c r="C442" s="87" t="s">
        <v>1450</v>
      </c>
      <c r="D442" s="87" t="s">
        <v>1450</v>
      </c>
      <c r="E442" s="87" t="s">
        <v>1451</v>
      </c>
      <c r="F442" s="87">
        <v>9.39</v>
      </c>
      <c r="G442" s="88">
        <v>45577</v>
      </c>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c r="FI442" s="1"/>
      <c r="FJ442" s="1"/>
      <c r="FK442" s="1"/>
      <c r="FL442" s="1"/>
      <c r="FM442" s="1"/>
      <c r="FN442" s="1"/>
      <c r="FO442" s="1"/>
      <c r="FP442" s="1"/>
      <c r="FQ442" s="1"/>
      <c r="FR442" s="1"/>
      <c r="FS442" s="1"/>
      <c r="FT442" s="1"/>
      <c r="FU442" s="1"/>
      <c r="FV442" s="1"/>
      <c r="FW442" s="1"/>
      <c r="FX442" s="1"/>
      <c r="FY442" s="1"/>
      <c r="FZ442" s="1"/>
      <c r="GA442" s="1"/>
      <c r="GB442" s="1"/>
      <c r="GC442" s="1"/>
      <c r="GD442" s="1"/>
      <c r="GE442" s="1"/>
      <c r="GF442" s="1"/>
      <c r="GG442" s="1"/>
    </row>
    <row r="443" s="5" customFormat="1" ht="94.5" spans="1:189">
      <c r="A443" s="62">
        <v>246</v>
      </c>
      <c r="B443" s="55" t="s">
        <v>1452</v>
      </c>
      <c r="C443" s="55" t="s">
        <v>1453</v>
      </c>
      <c r="D443" s="55" t="s">
        <v>1454</v>
      </c>
      <c r="E443" s="34" t="s">
        <v>1455</v>
      </c>
      <c r="F443" s="57">
        <v>820</v>
      </c>
      <c r="G443" s="70">
        <v>45577</v>
      </c>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c r="FI443" s="1"/>
      <c r="FJ443" s="1"/>
      <c r="FK443" s="1"/>
      <c r="FL443" s="1"/>
      <c r="FM443" s="1"/>
      <c r="FN443" s="1"/>
      <c r="FO443" s="1"/>
      <c r="FP443" s="1"/>
      <c r="FQ443" s="1"/>
      <c r="FR443" s="1"/>
      <c r="FS443" s="1"/>
      <c r="FT443" s="1"/>
      <c r="FU443" s="1"/>
      <c r="FV443" s="1"/>
      <c r="FW443" s="1"/>
      <c r="FX443" s="1"/>
      <c r="FY443" s="1"/>
      <c r="FZ443" s="1"/>
      <c r="GA443" s="1"/>
      <c r="GB443" s="1"/>
      <c r="GC443" s="1"/>
      <c r="GD443" s="1"/>
      <c r="GE443" s="1"/>
      <c r="GF443" s="1"/>
      <c r="GG443" s="1"/>
    </row>
    <row r="444" s="5" customFormat="1" ht="54" spans="1:189">
      <c r="A444" s="62">
        <v>247</v>
      </c>
      <c r="B444" s="87" t="s">
        <v>1456</v>
      </c>
      <c r="C444" s="87" t="s">
        <v>1450</v>
      </c>
      <c r="D444" s="87" t="s">
        <v>1457</v>
      </c>
      <c r="E444" s="87" t="s">
        <v>1458</v>
      </c>
      <c r="F444" s="87">
        <v>16.47</v>
      </c>
      <c r="G444" s="88">
        <v>45579</v>
      </c>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c r="FJ444" s="1"/>
      <c r="FK444" s="1"/>
      <c r="FL444" s="1"/>
      <c r="FM444" s="1"/>
      <c r="FN444" s="1"/>
      <c r="FO444" s="1"/>
      <c r="FP444" s="1"/>
      <c r="FQ444" s="1"/>
      <c r="FR444" s="1"/>
      <c r="FS444" s="1"/>
      <c r="FT444" s="1"/>
      <c r="FU444" s="1"/>
      <c r="FV444" s="1"/>
      <c r="FW444" s="1"/>
      <c r="FX444" s="1"/>
      <c r="FY444" s="1"/>
      <c r="FZ444" s="1"/>
      <c r="GA444" s="1"/>
      <c r="GB444" s="1"/>
      <c r="GC444" s="1"/>
      <c r="GD444" s="1"/>
      <c r="GE444" s="1"/>
      <c r="GF444" s="1"/>
      <c r="GG444" s="1"/>
    </row>
    <row r="445" s="5" customFormat="1" ht="54" spans="1:189">
      <c r="A445" s="62">
        <v>248</v>
      </c>
      <c r="B445" s="87" t="s">
        <v>1459</v>
      </c>
      <c r="C445" s="87" t="s">
        <v>1450</v>
      </c>
      <c r="D445" s="87" t="s">
        <v>1460</v>
      </c>
      <c r="E445" s="87" t="s">
        <v>1461</v>
      </c>
      <c r="F445" s="87">
        <v>25.95</v>
      </c>
      <c r="G445" s="88">
        <v>45579</v>
      </c>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c r="FJ445" s="1"/>
      <c r="FK445" s="1"/>
      <c r="FL445" s="1"/>
      <c r="FM445" s="1"/>
      <c r="FN445" s="1"/>
      <c r="FO445" s="1"/>
      <c r="FP445" s="1"/>
      <c r="FQ445" s="1"/>
      <c r="FR445" s="1"/>
      <c r="FS445" s="1"/>
      <c r="FT445" s="1"/>
      <c r="FU445" s="1"/>
      <c r="FV445" s="1"/>
      <c r="FW445" s="1"/>
      <c r="FX445" s="1"/>
      <c r="FY445" s="1"/>
      <c r="FZ445" s="1"/>
      <c r="GA445" s="1"/>
      <c r="GB445" s="1"/>
      <c r="GC445" s="1"/>
      <c r="GD445" s="1"/>
      <c r="GE445" s="1"/>
      <c r="GF445" s="1"/>
      <c r="GG445" s="1"/>
    </row>
    <row r="446" s="5" customFormat="1" ht="54" spans="1:189">
      <c r="A446" s="62">
        <v>249</v>
      </c>
      <c r="B446" s="87" t="s">
        <v>1462</v>
      </c>
      <c r="C446" s="87" t="s">
        <v>1450</v>
      </c>
      <c r="D446" s="87" t="s">
        <v>1463</v>
      </c>
      <c r="E446" s="87" t="s">
        <v>1464</v>
      </c>
      <c r="F446" s="87">
        <v>4.68</v>
      </c>
      <c r="G446" s="88">
        <v>45579</v>
      </c>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c r="FO446" s="1"/>
      <c r="FP446" s="1"/>
      <c r="FQ446" s="1"/>
      <c r="FR446" s="1"/>
      <c r="FS446" s="1"/>
      <c r="FT446" s="1"/>
      <c r="FU446" s="1"/>
      <c r="FV446" s="1"/>
      <c r="FW446" s="1"/>
      <c r="FX446" s="1"/>
      <c r="FY446" s="1"/>
      <c r="FZ446" s="1"/>
      <c r="GA446" s="1"/>
      <c r="GB446" s="1"/>
      <c r="GC446" s="1"/>
      <c r="GD446" s="1"/>
      <c r="GE446" s="1"/>
      <c r="GF446" s="1"/>
      <c r="GG446" s="1"/>
    </row>
    <row r="447" s="5" customFormat="1" ht="40.5" spans="1:189">
      <c r="A447" s="62">
        <v>250</v>
      </c>
      <c r="B447" s="87" t="s">
        <v>1465</v>
      </c>
      <c r="C447" s="87" t="s">
        <v>1450</v>
      </c>
      <c r="D447" s="87" t="s">
        <v>1466</v>
      </c>
      <c r="E447" s="87" t="s">
        <v>1467</v>
      </c>
      <c r="F447" s="87">
        <v>17.24</v>
      </c>
      <c r="G447" s="88">
        <v>45580</v>
      </c>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c r="FJ447" s="1"/>
      <c r="FK447" s="1"/>
      <c r="FL447" s="1"/>
      <c r="FM447" s="1"/>
      <c r="FN447" s="1"/>
      <c r="FO447" s="1"/>
      <c r="FP447" s="1"/>
      <c r="FQ447" s="1"/>
      <c r="FR447" s="1"/>
      <c r="FS447" s="1"/>
      <c r="FT447" s="1"/>
      <c r="FU447" s="1"/>
      <c r="FV447" s="1"/>
      <c r="FW447" s="1"/>
      <c r="FX447" s="1"/>
      <c r="FY447" s="1"/>
      <c r="FZ447" s="1"/>
      <c r="GA447" s="1"/>
      <c r="GB447" s="1"/>
      <c r="GC447" s="1"/>
      <c r="GD447" s="1"/>
      <c r="GE447" s="1"/>
      <c r="GF447" s="1"/>
      <c r="GG447" s="1"/>
    </row>
    <row r="448" s="5" customFormat="1" ht="54" spans="1:189">
      <c r="A448" s="62">
        <v>251</v>
      </c>
      <c r="B448" s="87" t="s">
        <v>1468</v>
      </c>
      <c r="C448" s="87" t="s">
        <v>1450</v>
      </c>
      <c r="D448" s="87" t="s">
        <v>1469</v>
      </c>
      <c r="E448" s="87" t="s">
        <v>1470</v>
      </c>
      <c r="F448" s="87">
        <v>26.95</v>
      </c>
      <c r="G448" s="88">
        <v>45580</v>
      </c>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c r="FJ448" s="1"/>
      <c r="FK448" s="1"/>
      <c r="FL448" s="1"/>
      <c r="FM448" s="1"/>
      <c r="FN448" s="1"/>
      <c r="FO448" s="1"/>
      <c r="FP448" s="1"/>
      <c r="FQ448" s="1"/>
      <c r="FR448" s="1"/>
      <c r="FS448" s="1"/>
      <c r="FT448" s="1"/>
      <c r="FU448" s="1"/>
      <c r="FV448" s="1"/>
      <c r="FW448" s="1"/>
      <c r="FX448" s="1"/>
      <c r="FY448" s="1"/>
      <c r="FZ448" s="1"/>
      <c r="GA448" s="1"/>
      <c r="GB448" s="1"/>
      <c r="GC448" s="1"/>
      <c r="GD448" s="1"/>
      <c r="GE448" s="1"/>
      <c r="GF448" s="1"/>
      <c r="GG448" s="1"/>
    </row>
    <row r="449" s="5" customFormat="1" ht="81" spans="1:189">
      <c r="A449" s="62">
        <v>252</v>
      </c>
      <c r="B449" s="87" t="s">
        <v>1471</v>
      </c>
      <c r="C449" s="87" t="s">
        <v>623</v>
      </c>
      <c r="D449" s="87" t="s">
        <v>1472</v>
      </c>
      <c r="E449" s="87" t="s">
        <v>1473</v>
      </c>
      <c r="F449" s="87">
        <v>7.35</v>
      </c>
      <c r="G449" s="88">
        <v>45580</v>
      </c>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c r="FI449" s="1"/>
      <c r="FJ449" s="1"/>
      <c r="FK449" s="1"/>
      <c r="FL449" s="1"/>
      <c r="FM449" s="1"/>
      <c r="FN449" s="1"/>
      <c r="FO449" s="1"/>
      <c r="FP449" s="1"/>
      <c r="FQ449" s="1"/>
      <c r="FR449" s="1"/>
      <c r="FS449" s="1"/>
      <c r="FT449" s="1"/>
      <c r="FU449" s="1"/>
      <c r="FV449" s="1"/>
      <c r="FW449" s="1"/>
      <c r="FX449" s="1"/>
      <c r="FY449" s="1"/>
      <c r="FZ449" s="1"/>
      <c r="GA449" s="1"/>
      <c r="GB449" s="1"/>
      <c r="GC449" s="1"/>
      <c r="GD449" s="1"/>
      <c r="GE449" s="1"/>
      <c r="GF449" s="1"/>
      <c r="GG449" s="1"/>
    </row>
    <row r="450" s="5" customFormat="1" ht="54" spans="1:189">
      <c r="A450" s="62">
        <v>253</v>
      </c>
      <c r="B450" s="87" t="s">
        <v>1474</v>
      </c>
      <c r="C450" s="87" t="s">
        <v>1450</v>
      </c>
      <c r="D450" s="87" t="s">
        <v>1475</v>
      </c>
      <c r="E450" s="87" t="s">
        <v>1476</v>
      </c>
      <c r="F450" s="87">
        <v>11.55</v>
      </c>
      <c r="G450" s="88">
        <v>45580</v>
      </c>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c r="FJ450" s="1"/>
      <c r="FK450" s="1"/>
      <c r="FL450" s="1"/>
      <c r="FM450" s="1"/>
      <c r="FN450" s="1"/>
      <c r="FO450" s="1"/>
      <c r="FP450" s="1"/>
      <c r="FQ450" s="1"/>
      <c r="FR450" s="1"/>
      <c r="FS450" s="1"/>
      <c r="FT450" s="1"/>
      <c r="FU450" s="1"/>
      <c r="FV450" s="1"/>
      <c r="FW450" s="1"/>
      <c r="FX450" s="1"/>
      <c r="FY450" s="1"/>
      <c r="FZ450" s="1"/>
      <c r="GA450" s="1"/>
      <c r="GB450" s="1"/>
      <c r="GC450" s="1"/>
      <c r="GD450" s="1"/>
      <c r="GE450" s="1"/>
      <c r="GF450" s="1"/>
      <c r="GG450" s="1"/>
    </row>
    <row r="451" s="5" customFormat="1" ht="54" spans="1:189">
      <c r="A451" s="62">
        <v>254</v>
      </c>
      <c r="B451" s="87" t="s">
        <v>1477</v>
      </c>
      <c r="C451" s="87" t="s">
        <v>1450</v>
      </c>
      <c r="D451" s="87" t="s">
        <v>1478</v>
      </c>
      <c r="E451" s="87" t="s">
        <v>1479</v>
      </c>
      <c r="F451" s="87">
        <v>8.01</v>
      </c>
      <c r="G451" s="88">
        <v>45581</v>
      </c>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c r="FJ451" s="1"/>
      <c r="FK451" s="1"/>
      <c r="FL451" s="1"/>
      <c r="FM451" s="1"/>
      <c r="FN451" s="1"/>
      <c r="FO451" s="1"/>
      <c r="FP451" s="1"/>
      <c r="FQ451" s="1"/>
      <c r="FR451" s="1"/>
      <c r="FS451" s="1"/>
      <c r="FT451" s="1"/>
      <c r="FU451" s="1"/>
      <c r="FV451" s="1"/>
      <c r="FW451" s="1"/>
      <c r="FX451" s="1"/>
      <c r="FY451" s="1"/>
      <c r="FZ451" s="1"/>
      <c r="GA451" s="1"/>
      <c r="GB451" s="1"/>
      <c r="GC451" s="1"/>
      <c r="GD451" s="1"/>
      <c r="GE451" s="1"/>
      <c r="GF451" s="1"/>
      <c r="GG451" s="1"/>
    </row>
    <row r="452" s="5" customFormat="1" ht="94.5" spans="1:189">
      <c r="A452" s="62">
        <v>255</v>
      </c>
      <c r="B452" s="87" t="s">
        <v>1480</v>
      </c>
      <c r="C452" s="87" t="s">
        <v>874</v>
      </c>
      <c r="D452" s="87" t="s">
        <v>1481</v>
      </c>
      <c r="E452" s="87" t="s">
        <v>1482</v>
      </c>
      <c r="F452" s="87">
        <v>260</v>
      </c>
      <c r="G452" s="88">
        <v>45581</v>
      </c>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c r="FJ452" s="1"/>
      <c r="FK452" s="1"/>
      <c r="FL452" s="1"/>
      <c r="FM452" s="1"/>
      <c r="FN452" s="1"/>
      <c r="FO452" s="1"/>
      <c r="FP452" s="1"/>
      <c r="FQ452" s="1"/>
      <c r="FR452" s="1"/>
      <c r="FS452" s="1"/>
      <c r="FT452" s="1"/>
      <c r="FU452" s="1"/>
      <c r="FV452" s="1"/>
      <c r="FW452" s="1"/>
      <c r="FX452" s="1"/>
      <c r="FY452" s="1"/>
      <c r="FZ452" s="1"/>
      <c r="GA452" s="1"/>
      <c r="GB452" s="1"/>
      <c r="GC452" s="1"/>
      <c r="GD452" s="1"/>
      <c r="GE452" s="1"/>
      <c r="GF452" s="1"/>
      <c r="GG452" s="1"/>
    </row>
    <row r="453" s="5" customFormat="1" ht="67.5" spans="1:189">
      <c r="A453" s="62">
        <v>256</v>
      </c>
      <c r="B453" s="87" t="s">
        <v>1483</v>
      </c>
      <c r="C453" s="87" t="s">
        <v>1484</v>
      </c>
      <c r="D453" s="87" t="s">
        <v>1485</v>
      </c>
      <c r="E453" s="87" t="s">
        <v>1486</v>
      </c>
      <c r="F453" s="87">
        <v>12.57</v>
      </c>
      <c r="G453" s="88">
        <v>45582</v>
      </c>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c r="FJ453" s="1"/>
      <c r="FK453" s="1"/>
      <c r="FL453" s="1"/>
      <c r="FM453" s="1"/>
      <c r="FN453" s="1"/>
      <c r="FO453" s="1"/>
      <c r="FP453" s="1"/>
      <c r="FQ453" s="1"/>
      <c r="FR453" s="1"/>
      <c r="FS453" s="1"/>
      <c r="FT453" s="1"/>
      <c r="FU453" s="1"/>
      <c r="FV453" s="1"/>
      <c r="FW453" s="1"/>
      <c r="FX453" s="1"/>
      <c r="FY453" s="1"/>
      <c r="FZ453" s="1"/>
      <c r="GA453" s="1"/>
      <c r="GB453" s="1"/>
      <c r="GC453" s="1"/>
      <c r="GD453" s="1"/>
      <c r="GE453" s="1"/>
      <c r="GF453" s="1"/>
      <c r="GG453" s="1"/>
    </row>
    <row r="454" s="5" customFormat="1" ht="121.5" spans="1:189">
      <c r="A454" s="62">
        <v>257</v>
      </c>
      <c r="B454" s="87" t="s">
        <v>1487</v>
      </c>
      <c r="C454" s="87" t="s">
        <v>1488</v>
      </c>
      <c r="D454" s="87" t="s">
        <v>1489</v>
      </c>
      <c r="E454" s="87" t="s">
        <v>1490</v>
      </c>
      <c r="F454" s="87">
        <v>20000</v>
      </c>
      <c r="G454" s="88">
        <v>45582</v>
      </c>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c r="FJ454" s="1"/>
      <c r="FK454" s="1"/>
      <c r="FL454" s="1"/>
      <c r="FM454" s="1"/>
      <c r="FN454" s="1"/>
      <c r="FO454" s="1"/>
      <c r="FP454" s="1"/>
      <c r="FQ454" s="1"/>
      <c r="FR454" s="1"/>
      <c r="FS454" s="1"/>
      <c r="FT454" s="1"/>
      <c r="FU454" s="1"/>
      <c r="FV454" s="1"/>
      <c r="FW454" s="1"/>
      <c r="FX454" s="1"/>
      <c r="FY454" s="1"/>
      <c r="FZ454" s="1"/>
      <c r="GA454" s="1"/>
      <c r="GB454" s="1"/>
      <c r="GC454" s="1"/>
      <c r="GD454" s="1"/>
      <c r="GE454" s="1"/>
      <c r="GF454" s="1"/>
      <c r="GG454" s="1"/>
    </row>
    <row r="455" s="5" customFormat="1" ht="67.5" spans="1:189">
      <c r="A455" s="62">
        <v>258</v>
      </c>
      <c r="B455" s="87" t="s">
        <v>1491</v>
      </c>
      <c r="C455" s="87" t="s">
        <v>623</v>
      </c>
      <c r="D455" s="87" t="s">
        <v>1492</v>
      </c>
      <c r="E455" s="87" t="s">
        <v>1493</v>
      </c>
      <c r="F455" s="87">
        <v>10.05</v>
      </c>
      <c r="G455" s="88">
        <v>45583</v>
      </c>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c r="FJ455" s="1"/>
      <c r="FK455" s="1"/>
      <c r="FL455" s="1"/>
      <c r="FM455" s="1"/>
      <c r="FN455" s="1"/>
      <c r="FO455" s="1"/>
      <c r="FP455" s="1"/>
      <c r="FQ455" s="1"/>
      <c r="FR455" s="1"/>
      <c r="FS455" s="1"/>
      <c r="FT455" s="1"/>
      <c r="FU455" s="1"/>
      <c r="FV455" s="1"/>
      <c r="FW455" s="1"/>
      <c r="FX455" s="1"/>
      <c r="FY455" s="1"/>
      <c r="FZ455" s="1"/>
      <c r="GA455" s="1"/>
      <c r="GB455" s="1"/>
      <c r="GC455" s="1"/>
      <c r="GD455" s="1"/>
      <c r="GE455" s="1"/>
      <c r="GF455" s="1"/>
      <c r="GG455" s="1"/>
    </row>
    <row r="456" s="5" customFormat="1" ht="81" spans="1:189">
      <c r="A456" s="62">
        <v>259</v>
      </c>
      <c r="B456" s="87" t="s">
        <v>1494</v>
      </c>
      <c r="C456" s="87" t="s">
        <v>623</v>
      </c>
      <c r="D456" s="87" t="s">
        <v>1495</v>
      </c>
      <c r="E456" s="87" t="s">
        <v>1496</v>
      </c>
      <c r="F456" s="87">
        <v>15.12</v>
      </c>
      <c r="G456" s="88">
        <v>45583</v>
      </c>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c r="FJ456" s="1"/>
      <c r="FK456" s="1"/>
      <c r="FL456" s="1"/>
      <c r="FM456" s="1"/>
      <c r="FN456" s="1"/>
      <c r="FO456" s="1"/>
      <c r="FP456" s="1"/>
      <c r="FQ456" s="1"/>
      <c r="FR456" s="1"/>
      <c r="FS456" s="1"/>
      <c r="FT456" s="1"/>
      <c r="FU456" s="1"/>
      <c r="FV456" s="1"/>
      <c r="FW456" s="1"/>
      <c r="FX456" s="1"/>
      <c r="FY456" s="1"/>
      <c r="FZ456" s="1"/>
      <c r="GA456" s="1"/>
      <c r="GB456" s="1"/>
      <c r="GC456" s="1"/>
      <c r="GD456" s="1"/>
      <c r="GE456" s="1"/>
      <c r="GF456" s="1"/>
      <c r="GG456" s="1"/>
    </row>
    <row r="457" s="5" customFormat="1" ht="81" spans="1:189">
      <c r="A457" s="62">
        <v>260</v>
      </c>
      <c r="B457" s="87" t="s">
        <v>1497</v>
      </c>
      <c r="C457" s="87" t="s">
        <v>623</v>
      </c>
      <c r="D457" s="87" t="s">
        <v>1498</v>
      </c>
      <c r="E457" s="87" t="s">
        <v>1499</v>
      </c>
      <c r="F457" s="87">
        <v>21</v>
      </c>
      <c r="G457" s="88">
        <v>45583</v>
      </c>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c r="FJ457" s="1"/>
      <c r="FK457" s="1"/>
      <c r="FL457" s="1"/>
      <c r="FM457" s="1"/>
      <c r="FN457" s="1"/>
      <c r="FO457" s="1"/>
      <c r="FP457" s="1"/>
      <c r="FQ457" s="1"/>
      <c r="FR457" s="1"/>
      <c r="FS457" s="1"/>
      <c r="FT457" s="1"/>
      <c r="FU457" s="1"/>
      <c r="FV457" s="1"/>
      <c r="FW457" s="1"/>
      <c r="FX457" s="1"/>
      <c r="FY457" s="1"/>
      <c r="FZ457" s="1"/>
      <c r="GA457" s="1"/>
      <c r="GB457" s="1"/>
      <c r="GC457" s="1"/>
      <c r="GD457" s="1"/>
      <c r="GE457" s="1"/>
      <c r="GF457" s="1"/>
      <c r="GG457" s="1"/>
    </row>
    <row r="458" s="5" customFormat="1" ht="81" spans="1:189">
      <c r="A458" s="62">
        <v>261</v>
      </c>
      <c r="B458" s="87" t="s">
        <v>1500</v>
      </c>
      <c r="C458" s="87" t="s">
        <v>623</v>
      </c>
      <c r="D458" s="87" t="s">
        <v>1501</v>
      </c>
      <c r="E458" s="87" t="s">
        <v>1502</v>
      </c>
      <c r="F458" s="87">
        <v>11.34</v>
      </c>
      <c r="G458" s="88">
        <v>45583</v>
      </c>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c r="FJ458" s="1"/>
      <c r="FK458" s="1"/>
      <c r="FL458" s="1"/>
      <c r="FM458" s="1"/>
      <c r="FN458" s="1"/>
      <c r="FO458" s="1"/>
      <c r="FP458" s="1"/>
      <c r="FQ458" s="1"/>
      <c r="FR458" s="1"/>
      <c r="FS458" s="1"/>
      <c r="FT458" s="1"/>
      <c r="FU458" s="1"/>
      <c r="FV458" s="1"/>
      <c r="FW458" s="1"/>
      <c r="FX458" s="1"/>
      <c r="FY458" s="1"/>
      <c r="FZ458" s="1"/>
      <c r="GA458" s="1"/>
      <c r="GB458" s="1"/>
      <c r="GC458" s="1"/>
      <c r="GD458" s="1"/>
      <c r="GE458" s="1"/>
      <c r="GF458" s="1"/>
      <c r="GG458" s="1"/>
    </row>
    <row r="459" s="5" customFormat="1" ht="67.5" spans="1:189">
      <c r="A459" s="62">
        <v>262</v>
      </c>
      <c r="B459" s="87" t="s">
        <v>1503</v>
      </c>
      <c r="C459" s="87" t="s">
        <v>1504</v>
      </c>
      <c r="D459" s="87" t="s">
        <v>1505</v>
      </c>
      <c r="E459" s="87" t="s">
        <v>1506</v>
      </c>
      <c r="F459" s="87">
        <v>60</v>
      </c>
      <c r="G459" s="88">
        <v>45583</v>
      </c>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c r="FJ459" s="1"/>
      <c r="FK459" s="1"/>
      <c r="FL459" s="1"/>
      <c r="FM459" s="1"/>
      <c r="FN459" s="1"/>
      <c r="FO459" s="1"/>
      <c r="FP459" s="1"/>
      <c r="FQ459" s="1"/>
      <c r="FR459" s="1"/>
      <c r="FS459" s="1"/>
      <c r="FT459" s="1"/>
      <c r="FU459" s="1"/>
      <c r="FV459" s="1"/>
      <c r="FW459" s="1"/>
      <c r="FX459" s="1"/>
      <c r="FY459" s="1"/>
      <c r="FZ459" s="1"/>
      <c r="GA459" s="1"/>
      <c r="GB459" s="1"/>
      <c r="GC459" s="1"/>
      <c r="GD459" s="1"/>
      <c r="GE459" s="1"/>
      <c r="GF459" s="1"/>
      <c r="GG459" s="1"/>
    </row>
    <row r="460" s="5" customFormat="1" ht="81" spans="1:189">
      <c r="A460" s="62">
        <v>263</v>
      </c>
      <c r="B460" s="69" t="s">
        <v>1507</v>
      </c>
      <c r="C460" s="69" t="s">
        <v>623</v>
      </c>
      <c r="D460" s="69" t="s">
        <v>1508</v>
      </c>
      <c r="E460" s="69" t="s">
        <v>1509</v>
      </c>
      <c r="F460" s="68">
        <v>11.55</v>
      </c>
      <c r="G460" s="78">
        <v>45586</v>
      </c>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c r="FJ460" s="1"/>
      <c r="FK460" s="1"/>
      <c r="FL460" s="1"/>
      <c r="FM460" s="1"/>
      <c r="FN460" s="1"/>
      <c r="FO460" s="1"/>
      <c r="FP460" s="1"/>
      <c r="FQ460" s="1"/>
      <c r="FR460" s="1"/>
      <c r="FS460" s="1"/>
      <c r="FT460" s="1"/>
      <c r="FU460" s="1"/>
      <c r="FV460" s="1"/>
      <c r="FW460" s="1"/>
      <c r="FX460" s="1"/>
      <c r="FY460" s="1"/>
      <c r="FZ460" s="1"/>
      <c r="GA460" s="1"/>
      <c r="GB460" s="1"/>
      <c r="GC460" s="1"/>
      <c r="GD460" s="1"/>
      <c r="GE460" s="1"/>
      <c r="GF460" s="1"/>
      <c r="GG460" s="1"/>
    </row>
    <row r="461" s="5" customFormat="1" ht="81" spans="1:189">
      <c r="A461" s="62">
        <v>264</v>
      </c>
      <c r="B461" s="69" t="s">
        <v>1510</v>
      </c>
      <c r="C461" s="69" t="s">
        <v>623</v>
      </c>
      <c r="D461" s="69" t="s">
        <v>1511</v>
      </c>
      <c r="E461" s="69" t="s">
        <v>1512</v>
      </c>
      <c r="F461" s="68">
        <v>33.18</v>
      </c>
      <c r="G461" s="78">
        <v>45586</v>
      </c>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c r="FJ461" s="1"/>
      <c r="FK461" s="1"/>
      <c r="FL461" s="1"/>
      <c r="FM461" s="1"/>
      <c r="FN461" s="1"/>
      <c r="FO461" s="1"/>
      <c r="FP461" s="1"/>
      <c r="FQ461" s="1"/>
      <c r="FR461" s="1"/>
      <c r="FS461" s="1"/>
      <c r="FT461" s="1"/>
      <c r="FU461" s="1"/>
      <c r="FV461" s="1"/>
      <c r="FW461" s="1"/>
      <c r="FX461" s="1"/>
      <c r="FY461" s="1"/>
      <c r="FZ461" s="1"/>
      <c r="GA461" s="1"/>
      <c r="GB461" s="1"/>
      <c r="GC461" s="1"/>
      <c r="GD461" s="1"/>
      <c r="GE461" s="1"/>
      <c r="GF461" s="1"/>
      <c r="GG461" s="1"/>
    </row>
    <row r="462" s="5" customFormat="1" ht="108" spans="1:189">
      <c r="A462" s="62">
        <v>265</v>
      </c>
      <c r="B462" s="69" t="s">
        <v>1513</v>
      </c>
      <c r="C462" s="69" t="s">
        <v>1514</v>
      </c>
      <c r="D462" s="69" t="s">
        <v>1515</v>
      </c>
      <c r="E462" s="69" t="s">
        <v>1516</v>
      </c>
      <c r="F462" s="68">
        <v>150</v>
      </c>
      <c r="G462" s="78">
        <v>45587</v>
      </c>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c r="FO462" s="1"/>
      <c r="FP462" s="1"/>
      <c r="FQ462" s="1"/>
      <c r="FR462" s="1"/>
      <c r="FS462" s="1"/>
      <c r="FT462" s="1"/>
      <c r="FU462" s="1"/>
      <c r="FV462" s="1"/>
      <c r="FW462" s="1"/>
      <c r="FX462" s="1"/>
      <c r="FY462" s="1"/>
      <c r="FZ462" s="1"/>
      <c r="GA462" s="1"/>
      <c r="GB462" s="1"/>
      <c r="GC462" s="1"/>
      <c r="GD462" s="1"/>
      <c r="GE462" s="1"/>
      <c r="GF462" s="1"/>
      <c r="GG462" s="1"/>
    </row>
    <row r="463" s="5" customFormat="1" ht="81" spans="1:189">
      <c r="A463" s="62">
        <v>266</v>
      </c>
      <c r="B463" s="69" t="s">
        <v>1517</v>
      </c>
      <c r="C463" s="69" t="s">
        <v>1518</v>
      </c>
      <c r="D463" s="69" t="s">
        <v>1519</v>
      </c>
      <c r="E463" s="69" t="s">
        <v>1520</v>
      </c>
      <c r="F463" s="68">
        <v>40</v>
      </c>
      <c r="G463" s="78">
        <v>45587</v>
      </c>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c r="FJ463" s="1"/>
      <c r="FK463" s="1"/>
      <c r="FL463" s="1"/>
      <c r="FM463" s="1"/>
      <c r="FN463" s="1"/>
      <c r="FO463" s="1"/>
      <c r="FP463" s="1"/>
      <c r="FQ463" s="1"/>
      <c r="FR463" s="1"/>
      <c r="FS463" s="1"/>
      <c r="FT463" s="1"/>
      <c r="FU463" s="1"/>
      <c r="FV463" s="1"/>
      <c r="FW463" s="1"/>
      <c r="FX463" s="1"/>
      <c r="FY463" s="1"/>
      <c r="FZ463" s="1"/>
      <c r="GA463" s="1"/>
      <c r="GB463" s="1"/>
      <c r="GC463" s="1"/>
      <c r="GD463" s="1"/>
      <c r="GE463" s="1"/>
      <c r="GF463" s="1"/>
      <c r="GG463" s="1"/>
    </row>
    <row r="464" s="5" customFormat="1" ht="67.5" spans="1:189">
      <c r="A464" s="62">
        <v>267</v>
      </c>
      <c r="B464" s="69" t="s">
        <v>1521</v>
      </c>
      <c r="C464" s="69" t="s">
        <v>623</v>
      </c>
      <c r="D464" s="69" t="s">
        <v>1522</v>
      </c>
      <c r="E464" s="69" t="s">
        <v>1523</v>
      </c>
      <c r="F464" s="68">
        <v>7.62</v>
      </c>
      <c r="G464" s="78">
        <v>45588</v>
      </c>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c r="FJ464" s="1"/>
      <c r="FK464" s="1"/>
      <c r="FL464" s="1"/>
      <c r="FM464" s="1"/>
      <c r="FN464" s="1"/>
      <c r="FO464" s="1"/>
      <c r="FP464" s="1"/>
      <c r="FQ464" s="1"/>
      <c r="FR464" s="1"/>
      <c r="FS464" s="1"/>
      <c r="FT464" s="1"/>
      <c r="FU464" s="1"/>
      <c r="FV464" s="1"/>
      <c r="FW464" s="1"/>
      <c r="FX464" s="1"/>
      <c r="FY464" s="1"/>
      <c r="FZ464" s="1"/>
      <c r="GA464" s="1"/>
      <c r="GB464" s="1"/>
      <c r="GC464" s="1"/>
      <c r="GD464" s="1"/>
      <c r="GE464" s="1"/>
      <c r="GF464" s="1"/>
      <c r="GG464" s="1"/>
    </row>
    <row r="465" s="5" customFormat="1" ht="94.5" spans="1:189">
      <c r="A465" s="62">
        <v>268</v>
      </c>
      <c r="B465" s="69" t="s">
        <v>1524</v>
      </c>
      <c r="C465" s="69" t="s">
        <v>1261</v>
      </c>
      <c r="D465" s="69" t="s">
        <v>1525</v>
      </c>
      <c r="E465" s="69" t="s">
        <v>1526</v>
      </c>
      <c r="F465" s="68">
        <v>15</v>
      </c>
      <c r="G465" s="78">
        <v>45588</v>
      </c>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c r="FJ465" s="1"/>
      <c r="FK465" s="1"/>
      <c r="FL465" s="1"/>
      <c r="FM465" s="1"/>
      <c r="FN465" s="1"/>
      <c r="FO465" s="1"/>
      <c r="FP465" s="1"/>
      <c r="FQ465" s="1"/>
      <c r="FR465" s="1"/>
      <c r="FS465" s="1"/>
      <c r="FT465" s="1"/>
      <c r="FU465" s="1"/>
      <c r="FV465" s="1"/>
      <c r="FW465" s="1"/>
      <c r="FX465" s="1"/>
      <c r="FY465" s="1"/>
      <c r="FZ465" s="1"/>
      <c r="GA465" s="1"/>
      <c r="GB465" s="1"/>
      <c r="GC465" s="1"/>
      <c r="GD465" s="1"/>
      <c r="GE465" s="1"/>
      <c r="GF465" s="1"/>
      <c r="GG465" s="1"/>
    </row>
    <row r="466" s="5" customFormat="1" ht="108" spans="1:189">
      <c r="A466" s="62">
        <v>269</v>
      </c>
      <c r="B466" s="69" t="s">
        <v>1527</v>
      </c>
      <c r="C466" s="69" t="s">
        <v>1528</v>
      </c>
      <c r="D466" s="69" t="s">
        <v>1529</v>
      </c>
      <c r="E466" s="69" t="s">
        <v>1530</v>
      </c>
      <c r="F466" s="68">
        <v>60</v>
      </c>
      <c r="G466" s="78">
        <v>45589</v>
      </c>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c r="FJ466" s="1"/>
      <c r="FK466" s="1"/>
      <c r="FL466" s="1"/>
      <c r="FM466" s="1"/>
      <c r="FN466" s="1"/>
      <c r="FO466" s="1"/>
      <c r="FP466" s="1"/>
      <c r="FQ466" s="1"/>
      <c r="FR466" s="1"/>
      <c r="FS466" s="1"/>
      <c r="FT466" s="1"/>
      <c r="FU466" s="1"/>
      <c r="FV466" s="1"/>
      <c r="FW466" s="1"/>
      <c r="FX466" s="1"/>
      <c r="FY466" s="1"/>
      <c r="FZ466" s="1"/>
      <c r="GA466" s="1"/>
      <c r="GB466" s="1"/>
      <c r="GC466" s="1"/>
      <c r="GD466" s="1"/>
      <c r="GE466" s="1"/>
      <c r="GF466" s="1"/>
      <c r="GG466" s="1"/>
    </row>
    <row r="467" s="5" customFormat="1" ht="94.5" spans="1:189">
      <c r="A467" s="62">
        <v>270</v>
      </c>
      <c r="B467" s="69" t="s">
        <v>1531</v>
      </c>
      <c r="C467" s="69" t="s">
        <v>1261</v>
      </c>
      <c r="D467" s="69" t="s">
        <v>1532</v>
      </c>
      <c r="E467" s="69" t="s">
        <v>1533</v>
      </c>
      <c r="F467" s="68">
        <v>23</v>
      </c>
      <c r="G467" s="78">
        <v>45589</v>
      </c>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c r="FI467" s="1"/>
      <c r="FJ467" s="1"/>
      <c r="FK467" s="1"/>
      <c r="FL467" s="1"/>
      <c r="FM467" s="1"/>
      <c r="FN467" s="1"/>
      <c r="FO467" s="1"/>
      <c r="FP467" s="1"/>
      <c r="FQ467" s="1"/>
      <c r="FR467" s="1"/>
      <c r="FS467" s="1"/>
      <c r="FT467" s="1"/>
      <c r="FU467" s="1"/>
      <c r="FV467" s="1"/>
      <c r="FW467" s="1"/>
      <c r="FX467" s="1"/>
      <c r="FY467" s="1"/>
      <c r="FZ467" s="1"/>
      <c r="GA467" s="1"/>
      <c r="GB467" s="1"/>
      <c r="GC467" s="1"/>
      <c r="GD467" s="1"/>
      <c r="GE467" s="1"/>
      <c r="GF467" s="1"/>
      <c r="GG467" s="1"/>
    </row>
    <row r="468" s="5" customFormat="1" ht="94.5" spans="1:189">
      <c r="A468" s="62">
        <v>271</v>
      </c>
      <c r="B468" s="69" t="s">
        <v>1534</v>
      </c>
      <c r="C468" s="69" t="s">
        <v>1261</v>
      </c>
      <c r="D468" s="69" t="s">
        <v>1535</v>
      </c>
      <c r="E468" s="69" t="s">
        <v>1536</v>
      </c>
      <c r="F468" s="68">
        <v>14</v>
      </c>
      <c r="G468" s="78">
        <v>45590</v>
      </c>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c r="FI468" s="1"/>
      <c r="FJ468" s="1"/>
      <c r="FK468" s="1"/>
      <c r="FL468" s="1"/>
      <c r="FM468" s="1"/>
      <c r="FN468" s="1"/>
      <c r="FO468" s="1"/>
      <c r="FP468" s="1"/>
      <c r="FQ468" s="1"/>
      <c r="FR468" s="1"/>
      <c r="FS468" s="1"/>
      <c r="FT468" s="1"/>
      <c r="FU468" s="1"/>
      <c r="FV468" s="1"/>
      <c r="FW468" s="1"/>
      <c r="FX468" s="1"/>
      <c r="FY468" s="1"/>
      <c r="FZ468" s="1"/>
      <c r="GA468" s="1"/>
      <c r="GB468" s="1"/>
      <c r="GC468" s="1"/>
      <c r="GD468" s="1"/>
      <c r="GE468" s="1"/>
      <c r="GF468" s="1"/>
      <c r="GG468" s="1"/>
    </row>
    <row r="469" s="5" customFormat="1" ht="94.5" spans="1:189">
      <c r="A469" s="62">
        <v>272</v>
      </c>
      <c r="B469" s="69" t="s">
        <v>1537</v>
      </c>
      <c r="C469" s="69" t="s">
        <v>1538</v>
      </c>
      <c r="D469" s="69" t="s">
        <v>1539</v>
      </c>
      <c r="E469" s="69" t="s">
        <v>1540</v>
      </c>
      <c r="F469" s="68">
        <v>20.16</v>
      </c>
      <c r="G469" s="78">
        <v>45590</v>
      </c>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c r="FJ469" s="1"/>
      <c r="FK469" s="1"/>
      <c r="FL469" s="1"/>
      <c r="FM469" s="1"/>
      <c r="FN469" s="1"/>
      <c r="FO469" s="1"/>
      <c r="FP469" s="1"/>
      <c r="FQ469" s="1"/>
      <c r="FR469" s="1"/>
      <c r="FS469" s="1"/>
      <c r="FT469" s="1"/>
      <c r="FU469" s="1"/>
      <c r="FV469" s="1"/>
      <c r="FW469" s="1"/>
      <c r="FX469" s="1"/>
      <c r="FY469" s="1"/>
      <c r="FZ469" s="1"/>
      <c r="GA469" s="1"/>
      <c r="GB469" s="1"/>
      <c r="GC469" s="1"/>
      <c r="GD469" s="1"/>
      <c r="GE469" s="1"/>
      <c r="GF469" s="1"/>
      <c r="GG469" s="1"/>
    </row>
    <row r="470" s="5" customFormat="1" ht="81" spans="1:189">
      <c r="A470" s="62">
        <v>273</v>
      </c>
      <c r="B470" s="69" t="s">
        <v>1541</v>
      </c>
      <c r="C470" s="69" t="s">
        <v>870</v>
      </c>
      <c r="D470" s="69" t="s">
        <v>1542</v>
      </c>
      <c r="E470" s="69" t="s">
        <v>1543</v>
      </c>
      <c r="F470" s="68">
        <v>10.22</v>
      </c>
      <c r="G470" s="78">
        <v>45590</v>
      </c>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c r="FJ470" s="1"/>
      <c r="FK470" s="1"/>
      <c r="FL470" s="1"/>
      <c r="FM470" s="1"/>
      <c r="FN470" s="1"/>
      <c r="FO470" s="1"/>
      <c r="FP470" s="1"/>
      <c r="FQ470" s="1"/>
      <c r="FR470" s="1"/>
      <c r="FS470" s="1"/>
      <c r="FT470" s="1"/>
      <c r="FU470" s="1"/>
      <c r="FV470" s="1"/>
      <c r="FW470" s="1"/>
      <c r="FX470" s="1"/>
      <c r="FY470" s="1"/>
      <c r="FZ470" s="1"/>
      <c r="GA470" s="1"/>
      <c r="GB470" s="1"/>
      <c r="GC470" s="1"/>
      <c r="GD470" s="1"/>
      <c r="GE470" s="1"/>
      <c r="GF470" s="1"/>
      <c r="GG470" s="1"/>
    </row>
    <row r="471" s="5" customFormat="1" ht="94.5" spans="1:189">
      <c r="A471" s="62">
        <v>274</v>
      </c>
      <c r="B471" s="69" t="s">
        <v>1544</v>
      </c>
      <c r="C471" s="69" t="s">
        <v>1261</v>
      </c>
      <c r="D471" s="69" t="s">
        <v>1262</v>
      </c>
      <c r="E471" s="69" t="s">
        <v>1545</v>
      </c>
      <c r="F471" s="68">
        <v>21.6</v>
      </c>
      <c r="G471" s="78">
        <v>45590</v>
      </c>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c r="FJ471" s="1"/>
      <c r="FK471" s="1"/>
      <c r="FL471" s="1"/>
      <c r="FM471" s="1"/>
      <c r="FN471" s="1"/>
      <c r="FO471" s="1"/>
      <c r="FP471" s="1"/>
      <c r="FQ471" s="1"/>
      <c r="FR471" s="1"/>
      <c r="FS471" s="1"/>
      <c r="FT471" s="1"/>
      <c r="FU471" s="1"/>
      <c r="FV471" s="1"/>
      <c r="FW471" s="1"/>
      <c r="FX471" s="1"/>
      <c r="FY471" s="1"/>
      <c r="FZ471" s="1"/>
      <c r="GA471" s="1"/>
      <c r="GB471" s="1"/>
      <c r="GC471" s="1"/>
      <c r="GD471" s="1"/>
      <c r="GE471" s="1"/>
      <c r="GF471" s="1"/>
      <c r="GG471" s="1"/>
    </row>
    <row r="472" s="5" customFormat="1" ht="94.5" spans="1:189">
      <c r="A472" s="62">
        <v>275</v>
      </c>
      <c r="B472" s="69" t="s">
        <v>1546</v>
      </c>
      <c r="C472" s="69" t="s">
        <v>1538</v>
      </c>
      <c r="D472" s="69" t="s">
        <v>1547</v>
      </c>
      <c r="E472" s="69" t="s">
        <v>1548</v>
      </c>
      <c r="F472" s="68">
        <v>17.25</v>
      </c>
      <c r="G472" s="78">
        <v>45590</v>
      </c>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c r="FI472" s="1"/>
      <c r="FJ472" s="1"/>
      <c r="FK472" s="1"/>
      <c r="FL472" s="1"/>
      <c r="FM472" s="1"/>
      <c r="FN472" s="1"/>
      <c r="FO472" s="1"/>
      <c r="FP472" s="1"/>
      <c r="FQ472" s="1"/>
      <c r="FR472" s="1"/>
      <c r="FS472" s="1"/>
      <c r="FT472" s="1"/>
      <c r="FU472" s="1"/>
      <c r="FV472" s="1"/>
      <c r="FW472" s="1"/>
      <c r="FX472" s="1"/>
      <c r="FY472" s="1"/>
      <c r="FZ472" s="1"/>
      <c r="GA472" s="1"/>
      <c r="GB472" s="1"/>
      <c r="GC472" s="1"/>
      <c r="GD472" s="1"/>
      <c r="GE472" s="1"/>
      <c r="GF472" s="1"/>
      <c r="GG472" s="1"/>
    </row>
    <row r="473" s="5" customFormat="1" ht="94.5" spans="1:189">
      <c r="A473" s="62">
        <v>276</v>
      </c>
      <c r="B473" s="69" t="s">
        <v>1549</v>
      </c>
      <c r="C473" s="69" t="s">
        <v>1368</v>
      </c>
      <c r="D473" s="69" t="s">
        <v>1550</v>
      </c>
      <c r="E473" s="69" t="s">
        <v>1551</v>
      </c>
      <c r="F473" s="68">
        <v>500</v>
      </c>
      <c r="G473" s="78">
        <v>45590</v>
      </c>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c r="FI473" s="1"/>
      <c r="FJ473" s="1"/>
      <c r="FK473" s="1"/>
      <c r="FL473" s="1"/>
      <c r="FM473" s="1"/>
      <c r="FN473" s="1"/>
      <c r="FO473" s="1"/>
      <c r="FP473" s="1"/>
      <c r="FQ473" s="1"/>
      <c r="FR473" s="1"/>
      <c r="FS473" s="1"/>
      <c r="FT473" s="1"/>
      <c r="FU473" s="1"/>
      <c r="FV473" s="1"/>
      <c r="FW473" s="1"/>
      <c r="FX473" s="1"/>
      <c r="FY473" s="1"/>
      <c r="FZ473" s="1"/>
      <c r="GA473" s="1"/>
      <c r="GB473" s="1"/>
      <c r="GC473" s="1"/>
      <c r="GD473" s="1"/>
      <c r="GE473" s="1"/>
      <c r="GF473" s="1"/>
      <c r="GG473" s="1"/>
    </row>
    <row r="474" s="5" customFormat="1" ht="94.5" spans="1:189">
      <c r="A474" s="62">
        <v>277</v>
      </c>
      <c r="B474" s="69" t="s">
        <v>1552</v>
      </c>
      <c r="C474" s="69" t="s">
        <v>1484</v>
      </c>
      <c r="D474" s="69" t="s">
        <v>1553</v>
      </c>
      <c r="E474" s="69" t="s">
        <v>1554</v>
      </c>
      <c r="F474" s="68">
        <v>8.97</v>
      </c>
      <c r="G474" s="78">
        <v>45593</v>
      </c>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c r="FI474" s="1"/>
      <c r="FJ474" s="1"/>
      <c r="FK474" s="1"/>
      <c r="FL474" s="1"/>
      <c r="FM474" s="1"/>
      <c r="FN474" s="1"/>
      <c r="FO474" s="1"/>
      <c r="FP474" s="1"/>
      <c r="FQ474" s="1"/>
      <c r="FR474" s="1"/>
      <c r="FS474" s="1"/>
      <c r="FT474" s="1"/>
      <c r="FU474" s="1"/>
      <c r="FV474" s="1"/>
      <c r="FW474" s="1"/>
      <c r="FX474" s="1"/>
      <c r="FY474" s="1"/>
      <c r="FZ474" s="1"/>
      <c r="GA474" s="1"/>
      <c r="GB474" s="1"/>
      <c r="GC474" s="1"/>
      <c r="GD474" s="1"/>
      <c r="GE474" s="1"/>
      <c r="GF474" s="1"/>
      <c r="GG474" s="1"/>
    </row>
    <row r="475" s="5" customFormat="1" ht="65.25" spans="1:189">
      <c r="A475" s="62">
        <v>278</v>
      </c>
      <c r="B475" s="69" t="s">
        <v>1555</v>
      </c>
      <c r="C475" s="69" t="s">
        <v>28</v>
      </c>
      <c r="D475" s="69" t="s">
        <v>1556</v>
      </c>
      <c r="E475" s="69" t="s">
        <v>1557</v>
      </c>
      <c r="F475" s="89" t="s">
        <v>1558</v>
      </c>
      <c r="G475" s="82">
        <v>45593</v>
      </c>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c r="FI475" s="1"/>
      <c r="FJ475" s="1"/>
      <c r="FK475" s="1"/>
      <c r="FL475" s="1"/>
      <c r="FM475" s="1"/>
      <c r="FN475" s="1"/>
      <c r="FO475" s="1"/>
      <c r="FP475" s="1"/>
      <c r="FQ475" s="1"/>
      <c r="FR475" s="1"/>
      <c r="FS475" s="1"/>
      <c r="FT475" s="1"/>
      <c r="FU475" s="1"/>
      <c r="FV475" s="1"/>
      <c r="FW475" s="1"/>
      <c r="FX475" s="1"/>
      <c r="FY475" s="1"/>
      <c r="FZ475" s="1"/>
      <c r="GA475" s="1"/>
      <c r="GB475" s="1"/>
      <c r="GC475" s="1"/>
      <c r="GD475" s="1"/>
      <c r="GE475" s="1"/>
      <c r="GF475" s="1"/>
      <c r="GG475" s="1"/>
    </row>
    <row r="476" s="5" customFormat="1" ht="94.5" spans="1:189">
      <c r="A476" s="62">
        <v>279</v>
      </c>
      <c r="B476" s="69" t="s">
        <v>1559</v>
      </c>
      <c r="C476" s="69" t="s">
        <v>1484</v>
      </c>
      <c r="D476" s="69" t="s">
        <v>1560</v>
      </c>
      <c r="E476" s="69" t="s">
        <v>1561</v>
      </c>
      <c r="F476" s="68">
        <v>8.37</v>
      </c>
      <c r="G476" s="78">
        <v>45594</v>
      </c>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c r="FI476" s="1"/>
      <c r="FJ476" s="1"/>
      <c r="FK476" s="1"/>
      <c r="FL476" s="1"/>
      <c r="FM476" s="1"/>
      <c r="FN476" s="1"/>
      <c r="FO476" s="1"/>
      <c r="FP476" s="1"/>
      <c r="FQ476" s="1"/>
      <c r="FR476" s="1"/>
      <c r="FS476" s="1"/>
      <c r="FT476" s="1"/>
      <c r="FU476" s="1"/>
      <c r="FV476" s="1"/>
      <c r="FW476" s="1"/>
      <c r="FX476" s="1"/>
      <c r="FY476" s="1"/>
      <c r="FZ476" s="1"/>
      <c r="GA476" s="1"/>
      <c r="GB476" s="1"/>
      <c r="GC476" s="1"/>
      <c r="GD476" s="1"/>
      <c r="GE476" s="1"/>
      <c r="GF476" s="1"/>
      <c r="GG476" s="1"/>
    </row>
    <row r="477" s="5" customFormat="1" ht="94.5" spans="1:189">
      <c r="A477" s="62">
        <v>280</v>
      </c>
      <c r="B477" s="69" t="s">
        <v>1562</v>
      </c>
      <c r="C477" s="69" t="s">
        <v>870</v>
      </c>
      <c r="D477" s="69" t="s">
        <v>1563</v>
      </c>
      <c r="E477" s="69" t="s">
        <v>1564</v>
      </c>
      <c r="F477" s="68">
        <v>8.89</v>
      </c>
      <c r="G477" s="78">
        <v>45595</v>
      </c>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c r="FI477" s="1"/>
      <c r="FJ477" s="1"/>
      <c r="FK477" s="1"/>
      <c r="FL477" s="1"/>
      <c r="FM477" s="1"/>
      <c r="FN477" s="1"/>
      <c r="FO477" s="1"/>
      <c r="FP477" s="1"/>
      <c r="FQ477" s="1"/>
      <c r="FR477" s="1"/>
      <c r="FS477" s="1"/>
      <c r="FT477" s="1"/>
      <c r="FU477" s="1"/>
      <c r="FV477" s="1"/>
      <c r="FW477" s="1"/>
      <c r="FX477" s="1"/>
      <c r="FY477" s="1"/>
      <c r="FZ477" s="1"/>
      <c r="GA477" s="1"/>
      <c r="GB477" s="1"/>
      <c r="GC477" s="1"/>
      <c r="GD477" s="1"/>
      <c r="GE477" s="1"/>
      <c r="GF477" s="1"/>
      <c r="GG477" s="1"/>
    </row>
    <row r="478" s="5" customFormat="1" ht="108" spans="1:189">
      <c r="A478" s="62">
        <v>281</v>
      </c>
      <c r="B478" s="69" t="s">
        <v>1565</v>
      </c>
      <c r="C478" s="69" t="s">
        <v>1444</v>
      </c>
      <c r="D478" s="69" t="s">
        <v>1566</v>
      </c>
      <c r="E478" s="69" t="s">
        <v>1567</v>
      </c>
      <c r="F478" s="68">
        <v>15.6</v>
      </c>
      <c r="G478" s="78">
        <v>45596</v>
      </c>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c r="FI478" s="1"/>
      <c r="FJ478" s="1"/>
      <c r="FK478" s="1"/>
      <c r="FL478" s="1"/>
      <c r="FM478" s="1"/>
      <c r="FN478" s="1"/>
      <c r="FO478" s="1"/>
      <c r="FP478" s="1"/>
      <c r="FQ478" s="1"/>
      <c r="FR478" s="1"/>
      <c r="FS478" s="1"/>
      <c r="FT478" s="1"/>
      <c r="FU478" s="1"/>
      <c r="FV478" s="1"/>
      <c r="FW478" s="1"/>
      <c r="FX478" s="1"/>
      <c r="FY478" s="1"/>
      <c r="FZ478" s="1"/>
      <c r="GA478" s="1"/>
      <c r="GB478" s="1"/>
      <c r="GC478" s="1"/>
      <c r="GD478" s="1"/>
      <c r="GE478" s="1"/>
      <c r="GF478" s="1"/>
      <c r="GG478" s="1"/>
    </row>
    <row r="479" s="5" customFormat="1" ht="81" spans="1:189">
      <c r="A479" s="62">
        <v>282</v>
      </c>
      <c r="B479" s="69" t="s">
        <v>1568</v>
      </c>
      <c r="C479" s="69" t="s">
        <v>623</v>
      </c>
      <c r="D479" s="69" t="s">
        <v>1569</v>
      </c>
      <c r="E479" s="69" t="s">
        <v>1570</v>
      </c>
      <c r="F479" s="68">
        <v>6.1</v>
      </c>
      <c r="G479" s="79">
        <v>45597</v>
      </c>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c r="FI479" s="1"/>
      <c r="FJ479" s="1"/>
      <c r="FK479" s="1"/>
      <c r="FL479" s="1"/>
      <c r="FM479" s="1"/>
      <c r="FN479" s="1"/>
      <c r="FO479" s="1"/>
      <c r="FP479" s="1"/>
      <c r="FQ479" s="1"/>
      <c r="FR479" s="1"/>
      <c r="FS479" s="1"/>
      <c r="FT479" s="1"/>
      <c r="FU479" s="1"/>
      <c r="FV479" s="1"/>
      <c r="FW479" s="1"/>
      <c r="FX479" s="1"/>
      <c r="FY479" s="1"/>
      <c r="FZ479" s="1"/>
      <c r="GA479" s="1"/>
      <c r="GB479" s="1"/>
      <c r="GC479" s="1"/>
      <c r="GD479" s="1"/>
      <c r="GE479" s="1"/>
      <c r="GF479" s="1"/>
      <c r="GG479" s="1"/>
    </row>
    <row r="480" s="5" customFormat="1" ht="81" spans="1:189">
      <c r="A480" s="62">
        <v>283</v>
      </c>
      <c r="B480" s="69" t="s">
        <v>1571</v>
      </c>
      <c r="C480" s="69" t="s">
        <v>1484</v>
      </c>
      <c r="D480" s="69" t="s">
        <v>1572</v>
      </c>
      <c r="E480" s="69" t="s">
        <v>1573</v>
      </c>
      <c r="F480" s="68">
        <v>15.26</v>
      </c>
      <c r="G480" s="79">
        <v>45597</v>
      </c>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c r="FI480" s="1"/>
      <c r="FJ480" s="1"/>
      <c r="FK480" s="1"/>
      <c r="FL480" s="1"/>
      <c r="FM480" s="1"/>
      <c r="FN480" s="1"/>
      <c r="FO480" s="1"/>
      <c r="FP480" s="1"/>
      <c r="FQ480" s="1"/>
      <c r="FR480" s="1"/>
      <c r="FS480" s="1"/>
      <c r="FT480" s="1"/>
      <c r="FU480" s="1"/>
      <c r="FV480" s="1"/>
      <c r="FW480" s="1"/>
      <c r="FX480" s="1"/>
      <c r="FY480" s="1"/>
      <c r="FZ480" s="1"/>
      <c r="GA480" s="1"/>
      <c r="GB480" s="1"/>
      <c r="GC480" s="1"/>
      <c r="GD480" s="1"/>
      <c r="GE480" s="1"/>
      <c r="GF480" s="1"/>
      <c r="GG480" s="1"/>
    </row>
    <row r="481" s="5" customFormat="1" ht="94.5" spans="1:189">
      <c r="A481" s="62">
        <v>284</v>
      </c>
      <c r="B481" s="69" t="s">
        <v>1574</v>
      </c>
      <c r="C481" s="69" t="s">
        <v>862</v>
      </c>
      <c r="D481" s="69" t="s">
        <v>1575</v>
      </c>
      <c r="E481" s="69" t="s">
        <v>1576</v>
      </c>
      <c r="F481" s="68">
        <v>430</v>
      </c>
      <c r="G481" s="79">
        <v>45597</v>
      </c>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c r="FI481" s="1"/>
      <c r="FJ481" s="1"/>
      <c r="FK481" s="1"/>
      <c r="FL481" s="1"/>
      <c r="FM481" s="1"/>
      <c r="FN481" s="1"/>
      <c r="FO481" s="1"/>
      <c r="FP481" s="1"/>
      <c r="FQ481" s="1"/>
      <c r="FR481" s="1"/>
      <c r="FS481" s="1"/>
      <c r="FT481" s="1"/>
      <c r="FU481" s="1"/>
      <c r="FV481" s="1"/>
      <c r="FW481" s="1"/>
      <c r="FX481" s="1"/>
      <c r="FY481" s="1"/>
      <c r="FZ481" s="1"/>
      <c r="GA481" s="1"/>
      <c r="GB481" s="1"/>
      <c r="GC481" s="1"/>
      <c r="GD481" s="1"/>
      <c r="GE481" s="1"/>
      <c r="GF481" s="1"/>
      <c r="GG481" s="1"/>
    </row>
    <row r="482" s="5" customFormat="1" ht="67.5" spans="1:189">
      <c r="A482" s="62">
        <v>285</v>
      </c>
      <c r="B482" s="69" t="s">
        <v>1577</v>
      </c>
      <c r="C482" s="69" t="s">
        <v>1578</v>
      </c>
      <c r="D482" s="69" t="s">
        <v>1579</v>
      </c>
      <c r="E482" s="69" t="s">
        <v>1580</v>
      </c>
      <c r="F482" s="68">
        <v>1500</v>
      </c>
      <c r="G482" s="79">
        <v>45600</v>
      </c>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c r="FI482" s="1"/>
      <c r="FJ482" s="1"/>
      <c r="FK482" s="1"/>
      <c r="FL482" s="1"/>
      <c r="FM482" s="1"/>
      <c r="FN482" s="1"/>
      <c r="FO482" s="1"/>
      <c r="FP482" s="1"/>
      <c r="FQ482" s="1"/>
      <c r="FR482" s="1"/>
      <c r="FS482" s="1"/>
      <c r="FT482" s="1"/>
      <c r="FU482" s="1"/>
      <c r="FV482" s="1"/>
      <c r="FW482" s="1"/>
      <c r="FX482" s="1"/>
      <c r="FY482" s="1"/>
      <c r="FZ482" s="1"/>
      <c r="GA482" s="1"/>
      <c r="GB482" s="1"/>
      <c r="GC482" s="1"/>
      <c r="GD482" s="1"/>
      <c r="GE482" s="1"/>
      <c r="GF482" s="1"/>
      <c r="GG482" s="1"/>
    </row>
    <row r="483" s="5" customFormat="1" ht="67.5" spans="1:189">
      <c r="A483" s="62">
        <v>286</v>
      </c>
      <c r="B483" s="55" t="s">
        <v>1581</v>
      </c>
      <c r="C483" s="55" t="s">
        <v>1582</v>
      </c>
      <c r="D483" s="55" t="s">
        <v>1583</v>
      </c>
      <c r="E483" s="34" t="s">
        <v>1584</v>
      </c>
      <c r="F483" s="57">
        <v>510</v>
      </c>
      <c r="G483" s="70">
        <v>45600</v>
      </c>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c r="FI483" s="1"/>
      <c r="FJ483" s="1"/>
      <c r="FK483" s="1"/>
      <c r="FL483" s="1"/>
      <c r="FM483" s="1"/>
      <c r="FN483" s="1"/>
      <c r="FO483" s="1"/>
      <c r="FP483" s="1"/>
      <c r="FQ483" s="1"/>
      <c r="FR483" s="1"/>
      <c r="FS483" s="1"/>
      <c r="FT483" s="1"/>
      <c r="FU483" s="1"/>
      <c r="FV483" s="1"/>
      <c r="FW483" s="1"/>
      <c r="FX483" s="1"/>
      <c r="FY483" s="1"/>
      <c r="FZ483" s="1"/>
      <c r="GA483" s="1"/>
      <c r="GB483" s="1"/>
      <c r="GC483" s="1"/>
      <c r="GD483" s="1"/>
      <c r="GE483" s="1"/>
      <c r="GF483" s="1"/>
      <c r="GG483" s="1"/>
    </row>
    <row r="484" s="5" customFormat="1" ht="40.5" spans="1:189">
      <c r="A484" s="62">
        <v>287</v>
      </c>
      <c r="B484" s="69" t="s">
        <v>1585</v>
      </c>
      <c r="C484" s="55" t="s">
        <v>28</v>
      </c>
      <c r="D484" s="69" t="s">
        <v>1586</v>
      </c>
      <c r="E484" s="69" t="s">
        <v>1587</v>
      </c>
      <c r="F484" s="68" t="s">
        <v>1588</v>
      </c>
      <c r="G484" s="79">
        <v>45600</v>
      </c>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c r="FI484" s="1"/>
      <c r="FJ484" s="1"/>
      <c r="FK484" s="1"/>
      <c r="FL484" s="1"/>
      <c r="FM484" s="1"/>
      <c r="FN484" s="1"/>
      <c r="FO484" s="1"/>
      <c r="FP484" s="1"/>
      <c r="FQ484" s="1"/>
      <c r="FR484" s="1"/>
      <c r="FS484" s="1"/>
      <c r="FT484" s="1"/>
      <c r="FU484" s="1"/>
      <c r="FV484" s="1"/>
      <c r="FW484" s="1"/>
      <c r="FX484" s="1"/>
      <c r="FY484" s="1"/>
      <c r="FZ484" s="1"/>
      <c r="GA484" s="1"/>
      <c r="GB484" s="1"/>
      <c r="GC484" s="1"/>
      <c r="GD484" s="1"/>
      <c r="GE484" s="1"/>
      <c r="GF484" s="1"/>
      <c r="GG484" s="1"/>
    </row>
    <row r="485" s="5" customFormat="1" ht="54" spans="1:189">
      <c r="A485" s="62">
        <v>288</v>
      </c>
      <c r="B485" s="69" t="s">
        <v>1589</v>
      </c>
      <c r="C485" s="55" t="s">
        <v>28</v>
      </c>
      <c r="D485" s="69" t="s">
        <v>1590</v>
      </c>
      <c r="E485" s="69" t="s">
        <v>1591</v>
      </c>
      <c r="F485" s="68" t="s">
        <v>1592</v>
      </c>
      <c r="G485" s="79">
        <v>45600</v>
      </c>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c r="FI485" s="1"/>
      <c r="FJ485" s="1"/>
      <c r="FK485" s="1"/>
      <c r="FL485" s="1"/>
      <c r="FM485" s="1"/>
      <c r="FN485" s="1"/>
      <c r="FO485" s="1"/>
      <c r="FP485" s="1"/>
      <c r="FQ485" s="1"/>
      <c r="FR485" s="1"/>
      <c r="FS485" s="1"/>
      <c r="FT485" s="1"/>
      <c r="FU485" s="1"/>
      <c r="FV485" s="1"/>
      <c r="FW485" s="1"/>
      <c r="FX485" s="1"/>
      <c r="FY485" s="1"/>
      <c r="FZ485" s="1"/>
      <c r="GA485" s="1"/>
      <c r="GB485" s="1"/>
      <c r="GC485" s="1"/>
      <c r="GD485" s="1"/>
      <c r="GE485" s="1"/>
      <c r="GF485" s="1"/>
      <c r="GG485" s="1"/>
    </row>
    <row r="486" s="5" customFormat="1" ht="54" spans="1:189">
      <c r="A486" s="62">
        <v>289</v>
      </c>
      <c r="B486" s="69" t="s">
        <v>1593</v>
      </c>
      <c r="C486" s="55" t="s">
        <v>28</v>
      </c>
      <c r="D486" s="69" t="s">
        <v>1594</v>
      </c>
      <c r="E486" s="69" t="s">
        <v>1595</v>
      </c>
      <c r="F486" s="68">
        <v>1238.27</v>
      </c>
      <c r="G486" s="79">
        <v>45600</v>
      </c>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c r="FI486" s="1"/>
      <c r="FJ486" s="1"/>
      <c r="FK486" s="1"/>
      <c r="FL486" s="1"/>
      <c r="FM486" s="1"/>
      <c r="FN486" s="1"/>
      <c r="FO486" s="1"/>
      <c r="FP486" s="1"/>
      <c r="FQ486" s="1"/>
      <c r="FR486" s="1"/>
      <c r="FS486" s="1"/>
      <c r="FT486" s="1"/>
      <c r="FU486" s="1"/>
      <c r="FV486" s="1"/>
      <c r="FW486" s="1"/>
      <c r="FX486" s="1"/>
      <c r="FY486" s="1"/>
      <c r="FZ486" s="1"/>
      <c r="GA486" s="1"/>
      <c r="GB486" s="1"/>
      <c r="GC486" s="1"/>
      <c r="GD486" s="1"/>
      <c r="GE486" s="1"/>
      <c r="GF486" s="1"/>
      <c r="GG486" s="1"/>
    </row>
    <row r="487" s="5" customFormat="1" ht="54" spans="1:189">
      <c r="A487" s="62">
        <v>290</v>
      </c>
      <c r="B487" s="69" t="s">
        <v>1596</v>
      </c>
      <c r="C487" s="55" t="s">
        <v>28</v>
      </c>
      <c r="D487" s="69" t="s">
        <v>1597</v>
      </c>
      <c r="E487" s="69" t="s">
        <v>1598</v>
      </c>
      <c r="F487" s="68" t="s">
        <v>1599</v>
      </c>
      <c r="G487" s="79">
        <v>45600</v>
      </c>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c r="FI487" s="1"/>
      <c r="FJ487" s="1"/>
      <c r="FK487" s="1"/>
      <c r="FL487" s="1"/>
      <c r="FM487" s="1"/>
      <c r="FN487" s="1"/>
      <c r="FO487" s="1"/>
      <c r="FP487" s="1"/>
      <c r="FQ487" s="1"/>
      <c r="FR487" s="1"/>
      <c r="FS487" s="1"/>
      <c r="FT487" s="1"/>
      <c r="FU487" s="1"/>
      <c r="FV487" s="1"/>
      <c r="FW487" s="1"/>
      <c r="FX487" s="1"/>
      <c r="FY487" s="1"/>
      <c r="FZ487" s="1"/>
      <c r="GA487" s="1"/>
      <c r="GB487" s="1"/>
      <c r="GC487" s="1"/>
      <c r="GD487" s="1"/>
      <c r="GE487" s="1"/>
      <c r="GF487" s="1"/>
      <c r="GG487" s="1"/>
    </row>
    <row r="488" s="5" customFormat="1" ht="54" spans="1:189">
      <c r="A488" s="62">
        <v>291</v>
      </c>
      <c r="B488" s="69" t="s">
        <v>1600</v>
      </c>
      <c r="C488" s="55" t="s">
        <v>28</v>
      </c>
      <c r="D488" s="69" t="s">
        <v>1601</v>
      </c>
      <c r="E488" s="69" t="s">
        <v>1602</v>
      </c>
      <c r="F488" s="68" t="s">
        <v>1603</v>
      </c>
      <c r="G488" s="79">
        <v>45600</v>
      </c>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c r="FI488" s="1"/>
      <c r="FJ488" s="1"/>
      <c r="FK488" s="1"/>
      <c r="FL488" s="1"/>
      <c r="FM488" s="1"/>
      <c r="FN488" s="1"/>
      <c r="FO488" s="1"/>
      <c r="FP488" s="1"/>
      <c r="FQ488" s="1"/>
      <c r="FR488" s="1"/>
      <c r="FS488" s="1"/>
      <c r="FT488" s="1"/>
      <c r="FU488" s="1"/>
      <c r="FV488" s="1"/>
      <c r="FW488" s="1"/>
      <c r="FX488" s="1"/>
      <c r="FY488" s="1"/>
      <c r="FZ488" s="1"/>
      <c r="GA488" s="1"/>
      <c r="GB488" s="1"/>
      <c r="GC488" s="1"/>
      <c r="GD488" s="1"/>
      <c r="GE488" s="1"/>
      <c r="GF488" s="1"/>
      <c r="GG488" s="1"/>
    </row>
    <row r="489" s="5" customFormat="1" ht="54" spans="1:189">
      <c r="A489" s="62">
        <v>292</v>
      </c>
      <c r="B489" s="69" t="s">
        <v>1604</v>
      </c>
      <c r="C489" s="55" t="s">
        <v>28</v>
      </c>
      <c r="D489" s="69" t="s">
        <v>1605</v>
      </c>
      <c r="E489" s="69" t="s">
        <v>1606</v>
      </c>
      <c r="F489" s="68" t="s">
        <v>1607</v>
      </c>
      <c r="G489" s="79">
        <v>45600</v>
      </c>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c r="FI489" s="1"/>
      <c r="FJ489" s="1"/>
      <c r="FK489" s="1"/>
      <c r="FL489" s="1"/>
      <c r="FM489" s="1"/>
      <c r="FN489" s="1"/>
      <c r="FO489" s="1"/>
      <c r="FP489" s="1"/>
      <c r="FQ489" s="1"/>
      <c r="FR489" s="1"/>
      <c r="FS489" s="1"/>
      <c r="FT489" s="1"/>
      <c r="FU489" s="1"/>
      <c r="FV489" s="1"/>
      <c r="FW489" s="1"/>
      <c r="FX489" s="1"/>
      <c r="FY489" s="1"/>
      <c r="FZ489" s="1"/>
      <c r="GA489" s="1"/>
      <c r="GB489" s="1"/>
      <c r="GC489" s="1"/>
      <c r="GD489" s="1"/>
      <c r="GE489" s="1"/>
      <c r="GF489" s="1"/>
      <c r="GG489" s="1"/>
    </row>
    <row r="490" s="5" customFormat="1" ht="54" spans="1:189">
      <c r="A490" s="62">
        <v>293</v>
      </c>
      <c r="B490" s="69" t="s">
        <v>1608</v>
      </c>
      <c r="C490" s="55" t="s">
        <v>28</v>
      </c>
      <c r="D490" s="69" t="s">
        <v>1609</v>
      </c>
      <c r="E490" s="69" t="s">
        <v>1610</v>
      </c>
      <c r="F490" s="68" t="s">
        <v>1611</v>
      </c>
      <c r="G490" s="79">
        <v>45600</v>
      </c>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c r="FI490" s="1"/>
      <c r="FJ490" s="1"/>
      <c r="FK490" s="1"/>
      <c r="FL490" s="1"/>
      <c r="FM490" s="1"/>
      <c r="FN490" s="1"/>
      <c r="FO490" s="1"/>
      <c r="FP490" s="1"/>
      <c r="FQ490" s="1"/>
      <c r="FR490" s="1"/>
      <c r="FS490" s="1"/>
      <c r="FT490" s="1"/>
      <c r="FU490" s="1"/>
      <c r="FV490" s="1"/>
      <c r="FW490" s="1"/>
      <c r="FX490" s="1"/>
      <c r="FY490" s="1"/>
      <c r="FZ490" s="1"/>
      <c r="GA490" s="1"/>
      <c r="GB490" s="1"/>
      <c r="GC490" s="1"/>
      <c r="GD490" s="1"/>
      <c r="GE490" s="1"/>
      <c r="GF490" s="1"/>
      <c r="GG490" s="1"/>
    </row>
    <row r="491" s="5" customFormat="1" ht="40.5" spans="1:189">
      <c r="A491" s="62">
        <v>294</v>
      </c>
      <c r="B491" s="69" t="s">
        <v>1612</v>
      </c>
      <c r="C491" s="55" t="s">
        <v>28</v>
      </c>
      <c r="D491" s="69" t="s">
        <v>1613</v>
      </c>
      <c r="E491" s="90" t="s">
        <v>1614</v>
      </c>
      <c r="F491" s="68">
        <v>3550</v>
      </c>
      <c r="G491" s="79">
        <v>45600</v>
      </c>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c r="FI491" s="1"/>
      <c r="FJ491" s="1"/>
      <c r="FK491" s="1"/>
      <c r="FL491" s="1"/>
      <c r="FM491" s="1"/>
      <c r="FN491" s="1"/>
      <c r="FO491" s="1"/>
      <c r="FP491" s="1"/>
      <c r="FQ491" s="1"/>
      <c r="FR491" s="1"/>
      <c r="FS491" s="1"/>
      <c r="FT491" s="1"/>
      <c r="FU491" s="1"/>
      <c r="FV491" s="1"/>
      <c r="FW491" s="1"/>
      <c r="FX491" s="1"/>
      <c r="FY491" s="1"/>
      <c r="FZ491" s="1"/>
      <c r="GA491" s="1"/>
      <c r="GB491" s="1"/>
      <c r="GC491" s="1"/>
      <c r="GD491" s="1"/>
      <c r="GE491" s="1"/>
      <c r="GF491" s="1"/>
      <c r="GG491" s="1"/>
    </row>
    <row r="492" s="5" customFormat="1" ht="40.5" spans="1:189">
      <c r="A492" s="62">
        <v>295</v>
      </c>
      <c r="B492" s="69" t="s">
        <v>1615</v>
      </c>
      <c r="C492" s="55" t="s">
        <v>28</v>
      </c>
      <c r="D492" s="69" t="s">
        <v>1616</v>
      </c>
      <c r="E492" s="69" t="s">
        <v>1617</v>
      </c>
      <c r="F492" s="68">
        <v>920.9</v>
      </c>
      <c r="G492" s="79">
        <v>45600</v>
      </c>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c r="FI492" s="1"/>
      <c r="FJ492" s="1"/>
      <c r="FK492" s="1"/>
      <c r="FL492" s="1"/>
      <c r="FM492" s="1"/>
      <c r="FN492" s="1"/>
      <c r="FO492" s="1"/>
      <c r="FP492" s="1"/>
      <c r="FQ492" s="1"/>
      <c r="FR492" s="1"/>
      <c r="FS492" s="1"/>
      <c r="FT492" s="1"/>
      <c r="FU492" s="1"/>
      <c r="FV492" s="1"/>
      <c r="FW492" s="1"/>
      <c r="FX492" s="1"/>
      <c r="FY492" s="1"/>
      <c r="FZ492" s="1"/>
      <c r="GA492" s="1"/>
      <c r="GB492" s="1"/>
      <c r="GC492" s="1"/>
      <c r="GD492" s="1"/>
      <c r="GE492" s="1"/>
      <c r="GF492" s="1"/>
      <c r="GG492" s="1"/>
    </row>
    <row r="493" s="5" customFormat="1" ht="81" spans="1:189">
      <c r="A493" s="62">
        <v>296</v>
      </c>
      <c r="B493" s="69" t="s">
        <v>1618</v>
      </c>
      <c r="C493" s="55" t="s">
        <v>28</v>
      </c>
      <c r="D493" s="69" t="s">
        <v>1619</v>
      </c>
      <c r="E493" s="69" t="s">
        <v>1620</v>
      </c>
      <c r="F493" s="89" t="s">
        <v>1621</v>
      </c>
      <c r="G493" s="79">
        <v>45600</v>
      </c>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c r="FI493" s="1"/>
      <c r="FJ493" s="1"/>
      <c r="FK493" s="1"/>
      <c r="FL493" s="1"/>
      <c r="FM493" s="1"/>
      <c r="FN493" s="1"/>
      <c r="FO493" s="1"/>
      <c r="FP493" s="1"/>
      <c r="FQ493" s="1"/>
      <c r="FR493" s="1"/>
      <c r="FS493" s="1"/>
      <c r="FT493" s="1"/>
      <c r="FU493" s="1"/>
      <c r="FV493" s="1"/>
      <c r="FW493" s="1"/>
      <c r="FX493" s="1"/>
      <c r="FY493" s="1"/>
      <c r="FZ493" s="1"/>
      <c r="GA493" s="1"/>
      <c r="GB493" s="1"/>
      <c r="GC493" s="1"/>
      <c r="GD493" s="1"/>
      <c r="GE493" s="1"/>
      <c r="GF493" s="1"/>
      <c r="GG493" s="1"/>
    </row>
    <row r="494" s="5" customFormat="1" ht="40.5" spans="1:189">
      <c r="A494" s="62">
        <v>297</v>
      </c>
      <c r="B494" s="55" t="s">
        <v>1622</v>
      </c>
      <c r="C494" s="55" t="s">
        <v>1623</v>
      </c>
      <c r="D494" s="55" t="s">
        <v>1624</v>
      </c>
      <c r="E494" s="34" t="s">
        <v>1625</v>
      </c>
      <c r="F494" s="57">
        <v>556.35</v>
      </c>
      <c r="G494" s="70">
        <v>45601</v>
      </c>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c r="FI494" s="1"/>
      <c r="FJ494" s="1"/>
      <c r="FK494" s="1"/>
      <c r="FL494" s="1"/>
      <c r="FM494" s="1"/>
      <c r="FN494" s="1"/>
      <c r="FO494" s="1"/>
      <c r="FP494" s="1"/>
      <c r="FQ494" s="1"/>
      <c r="FR494" s="1"/>
      <c r="FS494" s="1"/>
      <c r="FT494" s="1"/>
      <c r="FU494" s="1"/>
      <c r="FV494" s="1"/>
      <c r="FW494" s="1"/>
      <c r="FX494" s="1"/>
      <c r="FY494" s="1"/>
      <c r="FZ494" s="1"/>
      <c r="GA494" s="1"/>
      <c r="GB494" s="1"/>
      <c r="GC494" s="1"/>
      <c r="GD494" s="1"/>
      <c r="GE494" s="1"/>
      <c r="GF494" s="1"/>
      <c r="GG494" s="1"/>
    </row>
    <row r="495" s="5" customFormat="1" ht="54" spans="1:189">
      <c r="A495" s="62">
        <v>298</v>
      </c>
      <c r="B495" s="69" t="s">
        <v>1626</v>
      </c>
      <c r="C495" s="69" t="s">
        <v>1538</v>
      </c>
      <c r="D495" s="69" t="s">
        <v>1627</v>
      </c>
      <c r="E495" s="69" t="s">
        <v>1628</v>
      </c>
      <c r="F495" s="68">
        <v>21.77</v>
      </c>
      <c r="G495" s="79">
        <v>45601</v>
      </c>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c r="FI495" s="1"/>
      <c r="FJ495" s="1"/>
      <c r="FK495" s="1"/>
      <c r="FL495" s="1"/>
      <c r="FM495" s="1"/>
      <c r="FN495" s="1"/>
      <c r="FO495" s="1"/>
      <c r="FP495" s="1"/>
      <c r="FQ495" s="1"/>
      <c r="FR495" s="1"/>
      <c r="FS495" s="1"/>
      <c r="FT495" s="1"/>
      <c r="FU495" s="1"/>
      <c r="FV495" s="1"/>
      <c r="FW495" s="1"/>
      <c r="FX495" s="1"/>
      <c r="FY495" s="1"/>
      <c r="FZ495" s="1"/>
      <c r="GA495" s="1"/>
      <c r="GB495" s="1"/>
      <c r="GC495" s="1"/>
      <c r="GD495" s="1"/>
      <c r="GE495" s="1"/>
      <c r="GF495" s="1"/>
      <c r="GG495" s="1"/>
    </row>
    <row r="496" s="5" customFormat="1" ht="81" spans="1:189">
      <c r="A496" s="62">
        <v>299</v>
      </c>
      <c r="B496" s="69" t="s">
        <v>1629</v>
      </c>
      <c r="C496" s="69" t="s">
        <v>623</v>
      </c>
      <c r="D496" s="69" t="s">
        <v>1630</v>
      </c>
      <c r="E496" s="69" t="s">
        <v>1631</v>
      </c>
      <c r="F496" s="68">
        <v>12.18</v>
      </c>
      <c r="G496" s="79">
        <v>45602</v>
      </c>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c r="FI496" s="1"/>
      <c r="FJ496" s="1"/>
      <c r="FK496" s="1"/>
      <c r="FL496" s="1"/>
      <c r="FM496" s="1"/>
      <c r="FN496" s="1"/>
      <c r="FO496" s="1"/>
      <c r="FP496" s="1"/>
      <c r="FQ496" s="1"/>
      <c r="FR496" s="1"/>
      <c r="FS496" s="1"/>
      <c r="FT496" s="1"/>
      <c r="FU496" s="1"/>
      <c r="FV496" s="1"/>
      <c r="FW496" s="1"/>
      <c r="FX496" s="1"/>
      <c r="FY496" s="1"/>
      <c r="FZ496" s="1"/>
      <c r="GA496" s="1"/>
      <c r="GB496" s="1"/>
      <c r="GC496" s="1"/>
      <c r="GD496" s="1"/>
      <c r="GE496" s="1"/>
      <c r="GF496" s="1"/>
      <c r="GG496" s="1"/>
    </row>
    <row r="497" s="5" customFormat="1" ht="81" spans="1:189">
      <c r="A497" s="62">
        <v>300</v>
      </c>
      <c r="B497" s="69" t="s">
        <v>1632</v>
      </c>
      <c r="C497" s="69" t="s">
        <v>623</v>
      </c>
      <c r="D497" s="69" t="s">
        <v>1633</v>
      </c>
      <c r="E497" s="69" t="s">
        <v>1634</v>
      </c>
      <c r="F497" s="68">
        <v>11.34</v>
      </c>
      <c r="G497" s="79">
        <v>45602</v>
      </c>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c r="FI497" s="1"/>
      <c r="FJ497" s="1"/>
      <c r="FK497" s="1"/>
      <c r="FL497" s="1"/>
      <c r="FM497" s="1"/>
      <c r="FN497" s="1"/>
      <c r="FO497" s="1"/>
      <c r="FP497" s="1"/>
      <c r="FQ497" s="1"/>
      <c r="FR497" s="1"/>
      <c r="FS497" s="1"/>
      <c r="FT497" s="1"/>
      <c r="FU497" s="1"/>
      <c r="FV497" s="1"/>
      <c r="FW497" s="1"/>
      <c r="FX497" s="1"/>
      <c r="FY497" s="1"/>
      <c r="FZ497" s="1"/>
      <c r="GA497" s="1"/>
      <c r="GB497" s="1"/>
      <c r="GC497" s="1"/>
      <c r="GD497" s="1"/>
      <c r="GE497" s="1"/>
      <c r="GF497" s="1"/>
      <c r="GG497" s="1"/>
    </row>
    <row r="498" s="5" customFormat="1" ht="54" spans="1:189">
      <c r="A498" s="62">
        <v>301</v>
      </c>
      <c r="B498" s="69" t="s">
        <v>1635</v>
      </c>
      <c r="C498" s="69" t="s">
        <v>1538</v>
      </c>
      <c r="D498" s="69" t="s">
        <v>1636</v>
      </c>
      <c r="E498" s="69" t="s">
        <v>1637</v>
      </c>
      <c r="F498" s="68">
        <v>49.15</v>
      </c>
      <c r="G498" s="79">
        <v>45603</v>
      </c>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c r="FI498" s="1"/>
      <c r="FJ498" s="1"/>
      <c r="FK498" s="1"/>
      <c r="FL498" s="1"/>
      <c r="FM498" s="1"/>
      <c r="FN498" s="1"/>
      <c r="FO498" s="1"/>
      <c r="FP498" s="1"/>
      <c r="FQ498" s="1"/>
      <c r="FR498" s="1"/>
      <c r="FS498" s="1"/>
      <c r="FT498" s="1"/>
      <c r="FU498" s="1"/>
      <c r="FV498" s="1"/>
      <c r="FW498" s="1"/>
      <c r="FX498" s="1"/>
      <c r="FY498" s="1"/>
      <c r="FZ498" s="1"/>
      <c r="GA498" s="1"/>
      <c r="GB498" s="1"/>
      <c r="GC498" s="1"/>
      <c r="GD498" s="1"/>
      <c r="GE498" s="1"/>
      <c r="GF498" s="1"/>
      <c r="GG498" s="1"/>
    </row>
    <row r="499" s="5" customFormat="1" ht="94.5" spans="1:189">
      <c r="A499" s="62">
        <v>302</v>
      </c>
      <c r="B499" s="69" t="s">
        <v>1638</v>
      </c>
      <c r="C499" s="69" t="s">
        <v>1484</v>
      </c>
      <c r="D499" s="69" t="s">
        <v>1639</v>
      </c>
      <c r="E499" s="69" t="s">
        <v>1640</v>
      </c>
      <c r="F499" s="68">
        <v>11.97</v>
      </c>
      <c r="G499" s="69" t="s">
        <v>1641</v>
      </c>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c r="FI499" s="1"/>
      <c r="FJ499" s="1"/>
      <c r="FK499" s="1"/>
      <c r="FL499" s="1"/>
      <c r="FM499" s="1"/>
      <c r="FN499" s="1"/>
      <c r="FO499" s="1"/>
      <c r="FP499" s="1"/>
      <c r="FQ499" s="1"/>
      <c r="FR499" s="1"/>
      <c r="FS499" s="1"/>
      <c r="FT499" s="1"/>
      <c r="FU499" s="1"/>
      <c r="FV499" s="1"/>
      <c r="FW499" s="1"/>
      <c r="FX499" s="1"/>
      <c r="FY499" s="1"/>
      <c r="FZ499" s="1"/>
      <c r="GA499" s="1"/>
      <c r="GB499" s="1"/>
      <c r="GC499" s="1"/>
      <c r="GD499" s="1"/>
      <c r="GE499" s="1"/>
      <c r="GF499" s="1"/>
      <c r="GG499" s="1"/>
    </row>
    <row r="500" s="5" customFormat="1" ht="121.5" spans="1:189">
      <c r="A500" s="62">
        <v>303</v>
      </c>
      <c r="B500" s="69" t="s">
        <v>1642</v>
      </c>
      <c r="C500" s="69" t="s">
        <v>1643</v>
      </c>
      <c r="D500" s="69" t="s">
        <v>1644</v>
      </c>
      <c r="E500" s="69" t="s">
        <v>1645</v>
      </c>
      <c r="F500" s="68">
        <v>150</v>
      </c>
      <c r="G500" s="79">
        <v>45604</v>
      </c>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c r="FJ500" s="1"/>
      <c r="FK500" s="1"/>
      <c r="FL500" s="1"/>
      <c r="FM500" s="1"/>
      <c r="FN500" s="1"/>
      <c r="FO500" s="1"/>
      <c r="FP500" s="1"/>
      <c r="FQ500" s="1"/>
      <c r="FR500" s="1"/>
      <c r="FS500" s="1"/>
      <c r="FT500" s="1"/>
      <c r="FU500" s="1"/>
      <c r="FV500" s="1"/>
      <c r="FW500" s="1"/>
      <c r="FX500" s="1"/>
      <c r="FY500" s="1"/>
      <c r="FZ500" s="1"/>
      <c r="GA500" s="1"/>
      <c r="GB500" s="1"/>
      <c r="GC500" s="1"/>
      <c r="GD500" s="1"/>
      <c r="GE500" s="1"/>
      <c r="GF500" s="1"/>
      <c r="GG500" s="1"/>
    </row>
    <row r="501" s="5" customFormat="1" ht="40.5" spans="1:189">
      <c r="A501" s="62">
        <v>304</v>
      </c>
      <c r="B501" s="69" t="s">
        <v>1646</v>
      </c>
      <c r="C501" s="69" t="s">
        <v>1647</v>
      </c>
      <c r="D501" s="69" t="s">
        <v>1648</v>
      </c>
      <c r="E501" s="69" t="s">
        <v>1649</v>
      </c>
      <c r="F501" s="68">
        <v>11.8</v>
      </c>
      <c r="G501" s="79">
        <v>45604</v>
      </c>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c r="FI501" s="1"/>
      <c r="FJ501" s="1"/>
      <c r="FK501" s="1"/>
      <c r="FL501" s="1"/>
      <c r="FM501" s="1"/>
      <c r="FN501" s="1"/>
      <c r="FO501" s="1"/>
      <c r="FP501" s="1"/>
      <c r="FQ501" s="1"/>
      <c r="FR501" s="1"/>
      <c r="FS501" s="1"/>
      <c r="FT501" s="1"/>
      <c r="FU501" s="1"/>
      <c r="FV501" s="1"/>
      <c r="FW501" s="1"/>
      <c r="FX501" s="1"/>
      <c r="FY501" s="1"/>
      <c r="FZ501" s="1"/>
      <c r="GA501" s="1"/>
      <c r="GB501" s="1"/>
      <c r="GC501" s="1"/>
      <c r="GD501" s="1"/>
      <c r="GE501" s="1"/>
      <c r="GF501" s="1"/>
      <c r="GG501" s="1"/>
    </row>
    <row r="502" s="5" customFormat="1" ht="67.5" spans="1:189">
      <c r="A502" s="62">
        <v>305</v>
      </c>
      <c r="B502" s="69" t="s">
        <v>1650</v>
      </c>
      <c r="C502" s="69" t="s">
        <v>623</v>
      </c>
      <c r="D502" s="69" t="s">
        <v>1651</v>
      </c>
      <c r="E502" s="69" t="s">
        <v>1652</v>
      </c>
      <c r="F502" s="68">
        <v>6.3</v>
      </c>
      <c r="G502" s="79">
        <v>45604</v>
      </c>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c r="FJ502" s="1"/>
      <c r="FK502" s="1"/>
      <c r="FL502" s="1"/>
      <c r="FM502" s="1"/>
      <c r="FN502" s="1"/>
      <c r="FO502" s="1"/>
      <c r="FP502" s="1"/>
      <c r="FQ502" s="1"/>
      <c r="FR502" s="1"/>
      <c r="FS502" s="1"/>
      <c r="FT502" s="1"/>
      <c r="FU502" s="1"/>
      <c r="FV502" s="1"/>
      <c r="FW502" s="1"/>
      <c r="FX502" s="1"/>
      <c r="FY502" s="1"/>
      <c r="FZ502" s="1"/>
      <c r="GA502" s="1"/>
      <c r="GB502" s="1"/>
      <c r="GC502" s="1"/>
      <c r="GD502" s="1"/>
      <c r="GE502" s="1"/>
      <c r="GF502" s="1"/>
      <c r="GG502" s="1"/>
    </row>
    <row r="503" s="5" customFormat="1" ht="67.5" spans="1:189">
      <c r="A503" s="62">
        <v>306</v>
      </c>
      <c r="B503" s="69" t="s">
        <v>1653</v>
      </c>
      <c r="C503" s="69" t="s">
        <v>623</v>
      </c>
      <c r="D503" s="69" t="s">
        <v>1654</v>
      </c>
      <c r="E503" s="69" t="s">
        <v>1655</v>
      </c>
      <c r="F503" s="68">
        <v>36.75</v>
      </c>
      <c r="G503" s="79">
        <v>45604</v>
      </c>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c r="FI503" s="1"/>
      <c r="FJ503" s="1"/>
      <c r="FK503" s="1"/>
      <c r="FL503" s="1"/>
      <c r="FM503" s="1"/>
      <c r="FN503" s="1"/>
      <c r="FO503" s="1"/>
      <c r="FP503" s="1"/>
      <c r="FQ503" s="1"/>
      <c r="FR503" s="1"/>
      <c r="FS503" s="1"/>
      <c r="FT503" s="1"/>
      <c r="FU503" s="1"/>
      <c r="FV503" s="1"/>
      <c r="FW503" s="1"/>
      <c r="FX503" s="1"/>
      <c r="FY503" s="1"/>
      <c r="FZ503" s="1"/>
      <c r="GA503" s="1"/>
      <c r="GB503" s="1"/>
      <c r="GC503" s="1"/>
      <c r="GD503" s="1"/>
      <c r="GE503" s="1"/>
      <c r="GF503" s="1"/>
      <c r="GG503" s="1"/>
    </row>
    <row r="504" s="5" customFormat="1" ht="67.5" spans="1:189">
      <c r="A504" s="62">
        <v>307</v>
      </c>
      <c r="B504" s="69" t="s">
        <v>1656</v>
      </c>
      <c r="C504" s="69" t="s">
        <v>623</v>
      </c>
      <c r="D504" s="69" t="s">
        <v>1657</v>
      </c>
      <c r="E504" s="69" t="s">
        <v>1658</v>
      </c>
      <c r="F504" s="68">
        <v>7.35</v>
      </c>
      <c r="G504" s="79">
        <v>45604</v>
      </c>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c r="FI504" s="1"/>
      <c r="FJ504" s="1"/>
      <c r="FK504" s="1"/>
      <c r="FL504" s="1"/>
      <c r="FM504" s="1"/>
      <c r="FN504" s="1"/>
      <c r="FO504" s="1"/>
      <c r="FP504" s="1"/>
      <c r="FQ504" s="1"/>
      <c r="FR504" s="1"/>
      <c r="FS504" s="1"/>
      <c r="FT504" s="1"/>
      <c r="FU504" s="1"/>
      <c r="FV504" s="1"/>
      <c r="FW504" s="1"/>
      <c r="FX504" s="1"/>
      <c r="FY504" s="1"/>
      <c r="FZ504" s="1"/>
      <c r="GA504" s="1"/>
      <c r="GB504" s="1"/>
      <c r="GC504" s="1"/>
      <c r="GD504" s="1"/>
      <c r="GE504" s="1"/>
      <c r="GF504" s="1"/>
      <c r="GG504" s="1"/>
    </row>
    <row r="505" s="5" customFormat="1" ht="81" spans="1:189">
      <c r="A505" s="62">
        <v>308</v>
      </c>
      <c r="B505" s="69" t="s">
        <v>1659</v>
      </c>
      <c r="C505" s="69" t="s">
        <v>623</v>
      </c>
      <c r="D505" s="69" t="s">
        <v>1660</v>
      </c>
      <c r="E505" s="69" t="s">
        <v>1661</v>
      </c>
      <c r="F505" s="68">
        <v>8.76</v>
      </c>
      <c r="G505" s="79">
        <v>45604</v>
      </c>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c r="FI505" s="1"/>
      <c r="FJ505" s="1"/>
      <c r="FK505" s="1"/>
      <c r="FL505" s="1"/>
      <c r="FM505" s="1"/>
      <c r="FN505" s="1"/>
      <c r="FO505" s="1"/>
      <c r="FP505" s="1"/>
      <c r="FQ505" s="1"/>
      <c r="FR505" s="1"/>
      <c r="FS505" s="1"/>
      <c r="FT505" s="1"/>
      <c r="FU505" s="1"/>
      <c r="FV505" s="1"/>
      <c r="FW505" s="1"/>
      <c r="FX505" s="1"/>
      <c r="FY505" s="1"/>
      <c r="FZ505" s="1"/>
      <c r="GA505" s="1"/>
      <c r="GB505" s="1"/>
      <c r="GC505" s="1"/>
      <c r="GD505" s="1"/>
      <c r="GE505" s="1"/>
      <c r="GF505" s="1"/>
      <c r="GG505" s="1"/>
    </row>
    <row r="506" s="5" customFormat="1" ht="81" spans="1:189">
      <c r="A506" s="62">
        <v>309</v>
      </c>
      <c r="B506" s="69" t="s">
        <v>1662</v>
      </c>
      <c r="C506" s="69" t="s">
        <v>623</v>
      </c>
      <c r="D506" s="69" t="s">
        <v>1663</v>
      </c>
      <c r="E506" s="69" t="s">
        <v>1664</v>
      </c>
      <c r="F506" s="68">
        <v>9.45</v>
      </c>
      <c r="G506" s="79">
        <v>45604</v>
      </c>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c r="FI506" s="1"/>
      <c r="FJ506" s="1"/>
      <c r="FK506" s="1"/>
      <c r="FL506" s="1"/>
      <c r="FM506" s="1"/>
      <c r="FN506" s="1"/>
      <c r="FO506" s="1"/>
      <c r="FP506" s="1"/>
      <c r="FQ506" s="1"/>
      <c r="FR506" s="1"/>
      <c r="FS506" s="1"/>
      <c r="FT506" s="1"/>
      <c r="FU506" s="1"/>
      <c r="FV506" s="1"/>
      <c r="FW506" s="1"/>
      <c r="FX506" s="1"/>
      <c r="FY506" s="1"/>
      <c r="FZ506" s="1"/>
      <c r="GA506" s="1"/>
      <c r="GB506" s="1"/>
      <c r="GC506" s="1"/>
      <c r="GD506" s="1"/>
      <c r="GE506" s="1"/>
      <c r="GF506" s="1"/>
      <c r="GG506" s="1"/>
    </row>
    <row r="507" s="5" customFormat="1" ht="67.5" spans="1:189">
      <c r="A507" s="62">
        <v>310</v>
      </c>
      <c r="B507" s="69" t="s">
        <v>1665</v>
      </c>
      <c r="C507" s="69" t="s">
        <v>955</v>
      </c>
      <c r="D507" s="69" t="s">
        <v>1666</v>
      </c>
      <c r="E507" s="69" t="s">
        <v>1667</v>
      </c>
      <c r="F507" s="68">
        <v>5.54</v>
      </c>
      <c r="G507" s="79">
        <v>45604</v>
      </c>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c r="FI507" s="1"/>
      <c r="FJ507" s="1"/>
      <c r="FK507" s="1"/>
      <c r="FL507" s="1"/>
      <c r="FM507" s="1"/>
      <c r="FN507" s="1"/>
      <c r="FO507" s="1"/>
      <c r="FP507" s="1"/>
      <c r="FQ507" s="1"/>
      <c r="FR507" s="1"/>
      <c r="FS507" s="1"/>
      <c r="FT507" s="1"/>
      <c r="FU507" s="1"/>
      <c r="FV507" s="1"/>
      <c r="FW507" s="1"/>
      <c r="FX507" s="1"/>
      <c r="FY507" s="1"/>
      <c r="FZ507" s="1"/>
      <c r="GA507" s="1"/>
      <c r="GB507" s="1"/>
      <c r="GC507" s="1"/>
      <c r="GD507" s="1"/>
      <c r="GE507" s="1"/>
      <c r="GF507" s="1"/>
      <c r="GG507" s="1"/>
    </row>
    <row r="508" s="5" customFormat="1" ht="67.5" spans="1:189">
      <c r="A508" s="62">
        <v>311</v>
      </c>
      <c r="B508" s="69" t="s">
        <v>1668</v>
      </c>
      <c r="C508" s="69" t="s">
        <v>955</v>
      </c>
      <c r="D508" s="69" t="s">
        <v>1669</v>
      </c>
      <c r="E508" s="69" t="s">
        <v>1670</v>
      </c>
      <c r="F508" s="68">
        <v>6.05</v>
      </c>
      <c r="G508" s="79">
        <v>45607</v>
      </c>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c r="FI508" s="1"/>
      <c r="FJ508" s="1"/>
      <c r="FK508" s="1"/>
      <c r="FL508" s="1"/>
      <c r="FM508" s="1"/>
      <c r="FN508" s="1"/>
      <c r="FO508" s="1"/>
      <c r="FP508" s="1"/>
      <c r="FQ508" s="1"/>
      <c r="FR508" s="1"/>
      <c r="FS508" s="1"/>
      <c r="FT508" s="1"/>
      <c r="FU508" s="1"/>
      <c r="FV508" s="1"/>
      <c r="FW508" s="1"/>
      <c r="FX508" s="1"/>
      <c r="FY508" s="1"/>
      <c r="FZ508" s="1"/>
      <c r="GA508" s="1"/>
      <c r="GB508" s="1"/>
      <c r="GC508" s="1"/>
      <c r="GD508" s="1"/>
      <c r="GE508" s="1"/>
      <c r="GF508" s="1"/>
      <c r="GG508" s="1"/>
    </row>
    <row r="509" s="5" customFormat="1" ht="67.5" spans="1:189">
      <c r="A509" s="62">
        <v>312</v>
      </c>
      <c r="B509" s="69" t="s">
        <v>1671</v>
      </c>
      <c r="C509" s="69" t="s">
        <v>955</v>
      </c>
      <c r="D509" s="69" t="s">
        <v>1672</v>
      </c>
      <c r="E509" s="69" t="s">
        <v>1673</v>
      </c>
      <c r="F509" s="68">
        <v>12.35</v>
      </c>
      <c r="G509" s="79">
        <v>45607</v>
      </c>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c r="FI509" s="1"/>
      <c r="FJ509" s="1"/>
      <c r="FK509" s="1"/>
      <c r="FL509" s="1"/>
      <c r="FM509" s="1"/>
      <c r="FN509" s="1"/>
      <c r="FO509" s="1"/>
      <c r="FP509" s="1"/>
      <c r="FQ509" s="1"/>
      <c r="FR509" s="1"/>
      <c r="FS509" s="1"/>
      <c r="FT509" s="1"/>
      <c r="FU509" s="1"/>
      <c r="FV509" s="1"/>
      <c r="FW509" s="1"/>
      <c r="FX509" s="1"/>
      <c r="FY509" s="1"/>
      <c r="FZ509" s="1"/>
      <c r="GA509" s="1"/>
      <c r="GB509" s="1"/>
      <c r="GC509" s="1"/>
      <c r="GD509" s="1"/>
      <c r="GE509" s="1"/>
      <c r="GF509" s="1"/>
      <c r="GG509" s="1"/>
    </row>
    <row r="510" s="5" customFormat="1" ht="81" spans="1:189">
      <c r="A510" s="62">
        <v>313</v>
      </c>
      <c r="B510" s="69" t="s">
        <v>1674</v>
      </c>
      <c r="C510" s="69" t="s">
        <v>1675</v>
      </c>
      <c r="D510" s="69" t="s">
        <v>1676</v>
      </c>
      <c r="E510" s="69" t="s">
        <v>1677</v>
      </c>
      <c r="F510" s="68">
        <v>140</v>
      </c>
      <c r="G510" s="79">
        <v>45608</v>
      </c>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c r="FI510" s="1"/>
      <c r="FJ510" s="1"/>
      <c r="FK510" s="1"/>
      <c r="FL510" s="1"/>
      <c r="FM510" s="1"/>
      <c r="FN510" s="1"/>
      <c r="FO510" s="1"/>
      <c r="FP510" s="1"/>
      <c r="FQ510" s="1"/>
      <c r="FR510" s="1"/>
      <c r="FS510" s="1"/>
      <c r="FT510" s="1"/>
      <c r="FU510" s="1"/>
      <c r="FV510" s="1"/>
      <c r="FW510" s="1"/>
      <c r="FX510" s="1"/>
      <c r="FY510" s="1"/>
      <c r="FZ510" s="1"/>
      <c r="GA510" s="1"/>
      <c r="GB510" s="1"/>
      <c r="GC510" s="1"/>
      <c r="GD510" s="1"/>
      <c r="GE510" s="1"/>
      <c r="GF510" s="1"/>
      <c r="GG510" s="1"/>
    </row>
    <row r="511" s="5" customFormat="1" ht="81" spans="1:189">
      <c r="A511" s="62">
        <v>314</v>
      </c>
      <c r="B511" s="69" t="s">
        <v>1678</v>
      </c>
      <c r="C511" s="69" t="s">
        <v>1675</v>
      </c>
      <c r="D511" s="69" t="s">
        <v>1679</v>
      </c>
      <c r="E511" s="69" t="s">
        <v>1680</v>
      </c>
      <c r="F511" s="68">
        <v>180</v>
      </c>
      <c r="G511" s="79">
        <v>45608</v>
      </c>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c r="FI511" s="1"/>
      <c r="FJ511" s="1"/>
      <c r="FK511" s="1"/>
      <c r="FL511" s="1"/>
      <c r="FM511" s="1"/>
      <c r="FN511" s="1"/>
      <c r="FO511" s="1"/>
      <c r="FP511" s="1"/>
      <c r="FQ511" s="1"/>
      <c r="FR511" s="1"/>
      <c r="FS511" s="1"/>
      <c r="FT511" s="1"/>
      <c r="FU511" s="1"/>
      <c r="FV511" s="1"/>
      <c r="FW511" s="1"/>
      <c r="FX511" s="1"/>
      <c r="FY511" s="1"/>
      <c r="FZ511" s="1"/>
      <c r="GA511" s="1"/>
      <c r="GB511" s="1"/>
      <c r="GC511" s="1"/>
      <c r="GD511" s="1"/>
      <c r="GE511" s="1"/>
      <c r="GF511" s="1"/>
      <c r="GG511" s="1"/>
    </row>
    <row r="512" s="5" customFormat="1" ht="94.5" spans="1:189">
      <c r="A512" s="62">
        <v>315</v>
      </c>
      <c r="B512" s="69" t="s">
        <v>1681</v>
      </c>
      <c r="C512" s="69" t="s">
        <v>1261</v>
      </c>
      <c r="D512" s="69" t="s">
        <v>1682</v>
      </c>
      <c r="E512" s="69" t="s">
        <v>1683</v>
      </c>
      <c r="F512" s="68"/>
      <c r="G512" s="69" t="s">
        <v>1684</v>
      </c>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c r="FI512" s="1"/>
      <c r="FJ512" s="1"/>
      <c r="FK512" s="1"/>
      <c r="FL512" s="1"/>
      <c r="FM512" s="1"/>
      <c r="FN512" s="1"/>
      <c r="FO512" s="1"/>
      <c r="FP512" s="1"/>
      <c r="FQ512" s="1"/>
      <c r="FR512" s="1"/>
      <c r="FS512" s="1"/>
      <c r="FT512" s="1"/>
      <c r="FU512" s="1"/>
      <c r="FV512" s="1"/>
      <c r="FW512" s="1"/>
      <c r="FX512" s="1"/>
      <c r="FY512" s="1"/>
      <c r="FZ512" s="1"/>
      <c r="GA512" s="1"/>
      <c r="GB512" s="1"/>
      <c r="GC512" s="1"/>
      <c r="GD512" s="1"/>
      <c r="GE512" s="1"/>
      <c r="GF512" s="1"/>
      <c r="GG512" s="1"/>
    </row>
    <row r="513" s="5" customFormat="1" ht="81" spans="1:189">
      <c r="A513" s="62">
        <v>316</v>
      </c>
      <c r="B513" s="69" t="s">
        <v>1685</v>
      </c>
      <c r="C513" s="69" t="s">
        <v>1647</v>
      </c>
      <c r="D513" s="69" t="s">
        <v>1686</v>
      </c>
      <c r="E513" s="69" t="s">
        <v>1687</v>
      </c>
      <c r="F513" s="68">
        <v>21.56</v>
      </c>
      <c r="G513" s="79">
        <v>45608</v>
      </c>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c r="FI513" s="1"/>
      <c r="FJ513" s="1"/>
      <c r="FK513" s="1"/>
      <c r="FL513" s="1"/>
      <c r="FM513" s="1"/>
      <c r="FN513" s="1"/>
      <c r="FO513" s="1"/>
      <c r="FP513" s="1"/>
      <c r="FQ513" s="1"/>
      <c r="FR513" s="1"/>
      <c r="FS513" s="1"/>
      <c r="FT513" s="1"/>
      <c r="FU513" s="1"/>
      <c r="FV513" s="1"/>
      <c r="FW513" s="1"/>
      <c r="FX513" s="1"/>
      <c r="FY513" s="1"/>
      <c r="FZ513" s="1"/>
      <c r="GA513" s="1"/>
      <c r="GB513" s="1"/>
      <c r="GC513" s="1"/>
      <c r="GD513" s="1"/>
      <c r="GE513" s="1"/>
      <c r="GF513" s="1"/>
      <c r="GG513" s="1"/>
    </row>
    <row r="514" s="5" customFormat="1" ht="81" spans="1:189">
      <c r="A514" s="62">
        <v>317</v>
      </c>
      <c r="B514" s="69" t="s">
        <v>1688</v>
      </c>
      <c r="C514" s="69" t="s">
        <v>1647</v>
      </c>
      <c r="D514" s="69" t="s">
        <v>1689</v>
      </c>
      <c r="E514" s="69" t="s">
        <v>1690</v>
      </c>
      <c r="F514" s="68">
        <v>10.08</v>
      </c>
      <c r="G514" s="79">
        <v>45608</v>
      </c>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c r="FI514" s="1"/>
      <c r="FJ514" s="1"/>
      <c r="FK514" s="1"/>
      <c r="FL514" s="1"/>
      <c r="FM514" s="1"/>
      <c r="FN514" s="1"/>
      <c r="FO514" s="1"/>
      <c r="FP514" s="1"/>
      <c r="FQ514" s="1"/>
      <c r="FR514" s="1"/>
      <c r="FS514" s="1"/>
      <c r="FT514" s="1"/>
      <c r="FU514" s="1"/>
      <c r="FV514" s="1"/>
      <c r="FW514" s="1"/>
      <c r="FX514" s="1"/>
      <c r="FY514" s="1"/>
      <c r="FZ514" s="1"/>
      <c r="GA514" s="1"/>
      <c r="GB514" s="1"/>
      <c r="GC514" s="1"/>
      <c r="GD514" s="1"/>
      <c r="GE514" s="1"/>
      <c r="GF514" s="1"/>
      <c r="GG514" s="1"/>
    </row>
    <row r="515" s="5" customFormat="1" ht="67.5" spans="1:189">
      <c r="A515" s="62">
        <v>318</v>
      </c>
      <c r="B515" s="69" t="s">
        <v>1691</v>
      </c>
      <c r="C515" s="69" t="s">
        <v>955</v>
      </c>
      <c r="D515" s="69" t="s">
        <v>1692</v>
      </c>
      <c r="E515" s="69" t="s">
        <v>1693</v>
      </c>
      <c r="F515" s="68"/>
      <c r="G515" s="69" t="s">
        <v>1694</v>
      </c>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c r="FI515" s="1"/>
      <c r="FJ515" s="1"/>
      <c r="FK515" s="1"/>
      <c r="FL515" s="1"/>
      <c r="FM515" s="1"/>
      <c r="FN515" s="1"/>
      <c r="FO515" s="1"/>
      <c r="FP515" s="1"/>
      <c r="FQ515" s="1"/>
      <c r="FR515" s="1"/>
      <c r="FS515" s="1"/>
      <c r="FT515" s="1"/>
      <c r="FU515" s="1"/>
      <c r="FV515" s="1"/>
      <c r="FW515" s="1"/>
      <c r="FX515" s="1"/>
      <c r="FY515" s="1"/>
      <c r="FZ515" s="1"/>
      <c r="GA515" s="1"/>
      <c r="GB515" s="1"/>
      <c r="GC515" s="1"/>
      <c r="GD515" s="1"/>
      <c r="GE515" s="1"/>
      <c r="GF515" s="1"/>
      <c r="GG515" s="1"/>
    </row>
    <row r="516" s="5" customFormat="1" ht="67.5" spans="1:189">
      <c r="A516" s="62">
        <v>319</v>
      </c>
      <c r="B516" s="69" t="s">
        <v>1695</v>
      </c>
      <c r="C516" s="69" t="s">
        <v>955</v>
      </c>
      <c r="D516" s="69" t="s">
        <v>1696</v>
      </c>
      <c r="E516" s="69" t="s">
        <v>1697</v>
      </c>
      <c r="F516" s="68">
        <v>9.07</v>
      </c>
      <c r="G516" s="79">
        <v>45608</v>
      </c>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c r="FI516" s="1"/>
      <c r="FJ516" s="1"/>
      <c r="FK516" s="1"/>
      <c r="FL516" s="1"/>
      <c r="FM516" s="1"/>
      <c r="FN516" s="1"/>
      <c r="FO516" s="1"/>
      <c r="FP516" s="1"/>
      <c r="FQ516" s="1"/>
      <c r="FR516" s="1"/>
      <c r="FS516" s="1"/>
      <c r="FT516" s="1"/>
      <c r="FU516" s="1"/>
      <c r="FV516" s="1"/>
      <c r="FW516" s="1"/>
      <c r="FX516" s="1"/>
      <c r="FY516" s="1"/>
      <c r="FZ516" s="1"/>
      <c r="GA516" s="1"/>
      <c r="GB516" s="1"/>
      <c r="GC516" s="1"/>
      <c r="GD516" s="1"/>
      <c r="GE516" s="1"/>
      <c r="GF516" s="1"/>
      <c r="GG516" s="1"/>
    </row>
    <row r="517" s="5" customFormat="1" ht="54" spans="1:189">
      <c r="A517" s="62">
        <v>320</v>
      </c>
      <c r="B517" s="69" t="s">
        <v>1698</v>
      </c>
      <c r="C517" s="69" t="s">
        <v>1450</v>
      </c>
      <c r="D517" s="69" t="s">
        <v>1699</v>
      </c>
      <c r="E517" s="69" t="s">
        <v>1700</v>
      </c>
      <c r="F517" s="68">
        <v>49.39</v>
      </c>
      <c r="G517" s="79">
        <v>45609</v>
      </c>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c r="FI517" s="1"/>
      <c r="FJ517" s="1"/>
      <c r="FK517" s="1"/>
      <c r="FL517" s="1"/>
      <c r="FM517" s="1"/>
      <c r="FN517" s="1"/>
      <c r="FO517" s="1"/>
      <c r="FP517" s="1"/>
      <c r="FQ517" s="1"/>
      <c r="FR517" s="1"/>
      <c r="FS517" s="1"/>
      <c r="FT517" s="1"/>
      <c r="FU517" s="1"/>
      <c r="FV517" s="1"/>
      <c r="FW517" s="1"/>
      <c r="FX517" s="1"/>
      <c r="FY517" s="1"/>
      <c r="FZ517" s="1"/>
      <c r="GA517" s="1"/>
      <c r="GB517" s="1"/>
      <c r="GC517" s="1"/>
      <c r="GD517" s="1"/>
      <c r="GE517" s="1"/>
      <c r="GF517" s="1"/>
      <c r="GG517" s="1"/>
    </row>
    <row r="518" s="5" customFormat="1" ht="81" spans="1:189">
      <c r="A518" s="62">
        <v>321</v>
      </c>
      <c r="B518" s="69" t="s">
        <v>1701</v>
      </c>
      <c r="C518" s="69" t="s">
        <v>1647</v>
      </c>
      <c r="D518" s="69" t="s">
        <v>1702</v>
      </c>
      <c r="E518" s="69" t="s">
        <v>1703</v>
      </c>
      <c r="F518" s="68">
        <v>12.6</v>
      </c>
      <c r="G518" s="79">
        <v>45609</v>
      </c>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c r="FI518" s="1"/>
      <c r="FJ518" s="1"/>
      <c r="FK518" s="1"/>
      <c r="FL518" s="1"/>
      <c r="FM518" s="1"/>
      <c r="FN518" s="1"/>
      <c r="FO518" s="1"/>
      <c r="FP518" s="1"/>
      <c r="FQ518" s="1"/>
      <c r="FR518" s="1"/>
      <c r="FS518" s="1"/>
      <c r="FT518" s="1"/>
      <c r="FU518" s="1"/>
      <c r="FV518" s="1"/>
      <c r="FW518" s="1"/>
      <c r="FX518" s="1"/>
      <c r="FY518" s="1"/>
      <c r="FZ518" s="1"/>
      <c r="GA518" s="1"/>
      <c r="GB518" s="1"/>
      <c r="GC518" s="1"/>
      <c r="GD518" s="1"/>
      <c r="GE518" s="1"/>
      <c r="GF518" s="1"/>
      <c r="GG518" s="1"/>
    </row>
    <row r="519" s="5" customFormat="1" ht="54" spans="1:189">
      <c r="A519" s="62">
        <v>322</v>
      </c>
      <c r="B519" s="69" t="s">
        <v>1704</v>
      </c>
      <c r="C519" s="69" t="s">
        <v>1705</v>
      </c>
      <c r="D519" s="69" t="s">
        <v>1706</v>
      </c>
      <c r="E519" s="69" t="s">
        <v>1707</v>
      </c>
      <c r="F519" s="68">
        <v>50.6</v>
      </c>
      <c r="G519" s="79">
        <v>45609</v>
      </c>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c r="FI519" s="1"/>
      <c r="FJ519" s="1"/>
      <c r="FK519" s="1"/>
      <c r="FL519" s="1"/>
      <c r="FM519" s="1"/>
      <c r="FN519" s="1"/>
      <c r="FO519" s="1"/>
      <c r="FP519" s="1"/>
      <c r="FQ519" s="1"/>
      <c r="FR519" s="1"/>
      <c r="FS519" s="1"/>
      <c r="FT519" s="1"/>
      <c r="FU519" s="1"/>
      <c r="FV519" s="1"/>
      <c r="FW519" s="1"/>
      <c r="FX519" s="1"/>
      <c r="FY519" s="1"/>
      <c r="FZ519" s="1"/>
      <c r="GA519" s="1"/>
      <c r="GB519" s="1"/>
      <c r="GC519" s="1"/>
      <c r="GD519" s="1"/>
      <c r="GE519" s="1"/>
      <c r="GF519" s="1"/>
      <c r="GG519" s="1"/>
    </row>
    <row r="520" s="5" customFormat="1" ht="67.5" spans="1:189">
      <c r="A520" s="62">
        <v>323</v>
      </c>
      <c r="B520" s="69" t="s">
        <v>1708</v>
      </c>
      <c r="C520" s="69" t="s">
        <v>955</v>
      </c>
      <c r="D520" s="69" t="s">
        <v>1709</v>
      </c>
      <c r="E520" s="69" t="s">
        <v>1710</v>
      </c>
      <c r="F520" s="68">
        <v>40.54</v>
      </c>
      <c r="G520" s="79">
        <v>45610</v>
      </c>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c r="FI520" s="1"/>
      <c r="FJ520" s="1"/>
      <c r="FK520" s="1"/>
      <c r="FL520" s="1"/>
      <c r="FM520" s="1"/>
      <c r="FN520" s="1"/>
      <c r="FO520" s="1"/>
      <c r="FP520" s="1"/>
      <c r="FQ520" s="1"/>
      <c r="FR520" s="1"/>
      <c r="FS520" s="1"/>
      <c r="FT520" s="1"/>
      <c r="FU520" s="1"/>
      <c r="FV520" s="1"/>
      <c r="FW520" s="1"/>
      <c r="FX520" s="1"/>
      <c r="FY520" s="1"/>
      <c r="FZ520" s="1"/>
      <c r="GA520" s="1"/>
      <c r="GB520" s="1"/>
      <c r="GC520" s="1"/>
      <c r="GD520" s="1"/>
      <c r="GE520" s="1"/>
      <c r="GF520" s="1"/>
      <c r="GG520" s="1"/>
    </row>
    <row r="521" s="5" customFormat="1" ht="94.5" spans="1:189">
      <c r="A521" s="62">
        <v>324</v>
      </c>
      <c r="B521" s="69" t="s">
        <v>1711</v>
      </c>
      <c r="C521" s="69" t="s">
        <v>870</v>
      </c>
      <c r="D521" s="69" t="s">
        <v>1566</v>
      </c>
      <c r="E521" s="69" t="s">
        <v>1712</v>
      </c>
      <c r="F521" s="68">
        <v>16.76</v>
      </c>
      <c r="G521" s="79">
        <v>45611</v>
      </c>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c r="FI521" s="1"/>
      <c r="FJ521" s="1"/>
      <c r="FK521" s="1"/>
      <c r="FL521" s="1"/>
      <c r="FM521" s="1"/>
      <c r="FN521" s="1"/>
      <c r="FO521" s="1"/>
      <c r="FP521" s="1"/>
      <c r="FQ521" s="1"/>
      <c r="FR521" s="1"/>
      <c r="FS521" s="1"/>
      <c r="FT521" s="1"/>
      <c r="FU521" s="1"/>
      <c r="FV521" s="1"/>
      <c r="FW521" s="1"/>
      <c r="FX521" s="1"/>
      <c r="FY521" s="1"/>
      <c r="FZ521" s="1"/>
      <c r="GA521" s="1"/>
      <c r="GB521" s="1"/>
      <c r="GC521" s="1"/>
      <c r="GD521" s="1"/>
      <c r="GE521" s="1"/>
      <c r="GF521" s="1"/>
      <c r="GG521" s="1"/>
    </row>
    <row r="522" s="5" customFormat="1" ht="108" spans="1:189">
      <c r="A522" s="62">
        <v>325</v>
      </c>
      <c r="B522" s="69" t="s">
        <v>1713</v>
      </c>
      <c r="C522" s="69" t="s">
        <v>1714</v>
      </c>
      <c r="D522" s="69" t="s">
        <v>1715</v>
      </c>
      <c r="E522" s="69" t="s">
        <v>1716</v>
      </c>
      <c r="F522" s="68">
        <v>30</v>
      </c>
      <c r="G522" s="79">
        <v>45611</v>
      </c>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c r="FI522" s="1"/>
      <c r="FJ522" s="1"/>
      <c r="FK522" s="1"/>
      <c r="FL522" s="1"/>
      <c r="FM522" s="1"/>
      <c r="FN522" s="1"/>
      <c r="FO522" s="1"/>
      <c r="FP522" s="1"/>
      <c r="FQ522" s="1"/>
      <c r="FR522" s="1"/>
      <c r="FS522" s="1"/>
      <c r="FT522" s="1"/>
      <c r="FU522" s="1"/>
      <c r="FV522" s="1"/>
      <c r="FW522" s="1"/>
      <c r="FX522" s="1"/>
      <c r="FY522" s="1"/>
      <c r="FZ522" s="1"/>
      <c r="GA522" s="1"/>
      <c r="GB522" s="1"/>
      <c r="GC522" s="1"/>
      <c r="GD522" s="1"/>
      <c r="GE522" s="1"/>
      <c r="GF522" s="1"/>
      <c r="GG522" s="1"/>
    </row>
    <row r="523" s="5" customFormat="1" ht="108" spans="1:189">
      <c r="A523" s="62">
        <v>326</v>
      </c>
      <c r="B523" s="69" t="s">
        <v>1717</v>
      </c>
      <c r="C523" s="69" t="s">
        <v>1714</v>
      </c>
      <c r="D523" s="69" t="s">
        <v>1718</v>
      </c>
      <c r="E523" s="69" t="s">
        <v>1719</v>
      </c>
      <c r="F523" s="68">
        <v>30</v>
      </c>
      <c r="G523" s="79">
        <v>45611</v>
      </c>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c r="FI523" s="1"/>
      <c r="FJ523" s="1"/>
      <c r="FK523" s="1"/>
      <c r="FL523" s="1"/>
      <c r="FM523" s="1"/>
      <c r="FN523" s="1"/>
      <c r="FO523" s="1"/>
      <c r="FP523" s="1"/>
      <c r="FQ523" s="1"/>
      <c r="FR523" s="1"/>
      <c r="FS523" s="1"/>
      <c r="FT523" s="1"/>
      <c r="FU523" s="1"/>
      <c r="FV523" s="1"/>
      <c r="FW523" s="1"/>
      <c r="FX523" s="1"/>
      <c r="FY523" s="1"/>
      <c r="FZ523" s="1"/>
      <c r="GA523" s="1"/>
      <c r="GB523" s="1"/>
      <c r="GC523" s="1"/>
      <c r="GD523" s="1"/>
      <c r="GE523" s="1"/>
      <c r="GF523" s="1"/>
      <c r="GG523" s="1"/>
    </row>
    <row r="524" s="5" customFormat="1" ht="108" spans="1:189">
      <c r="A524" s="62">
        <v>327</v>
      </c>
      <c r="B524" s="69" t="s">
        <v>1720</v>
      </c>
      <c r="C524" s="69" t="s">
        <v>1714</v>
      </c>
      <c r="D524" s="69" t="s">
        <v>1721</v>
      </c>
      <c r="E524" s="69" t="s">
        <v>1722</v>
      </c>
      <c r="F524" s="68">
        <v>30</v>
      </c>
      <c r="G524" s="79">
        <v>45611</v>
      </c>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c r="FI524" s="1"/>
      <c r="FJ524" s="1"/>
      <c r="FK524" s="1"/>
      <c r="FL524" s="1"/>
      <c r="FM524" s="1"/>
      <c r="FN524" s="1"/>
      <c r="FO524" s="1"/>
      <c r="FP524" s="1"/>
      <c r="FQ524" s="1"/>
      <c r="FR524" s="1"/>
      <c r="FS524" s="1"/>
      <c r="FT524" s="1"/>
      <c r="FU524" s="1"/>
      <c r="FV524" s="1"/>
      <c r="FW524" s="1"/>
      <c r="FX524" s="1"/>
      <c r="FY524" s="1"/>
      <c r="FZ524" s="1"/>
      <c r="GA524" s="1"/>
      <c r="GB524" s="1"/>
      <c r="GC524" s="1"/>
      <c r="GD524" s="1"/>
      <c r="GE524" s="1"/>
      <c r="GF524" s="1"/>
      <c r="GG524" s="1"/>
    </row>
    <row r="525" s="5" customFormat="1" ht="121.5" spans="1:189">
      <c r="A525" s="62">
        <v>328</v>
      </c>
      <c r="B525" s="69" t="s">
        <v>1723</v>
      </c>
      <c r="C525" s="69" t="s">
        <v>1714</v>
      </c>
      <c r="D525" s="69" t="s">
        <v>1724</v>
      </c>
      <c r="E525" s="69" t="s">
        <v>1725</v>
      </c>
      <c r="F525" s="68">
        <v>30</v>
      </c>
      <c r="G525" s="79">
        <v>45611</v>
      </c>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c r="FI525" s="1"/>
      <c r="FJ525" s="1"/>
      <c r="FK525" s="1"/>
      <c r="FL525" s="1"/>
      <c r="FM525" s="1"/>
      <c r="FN525" s="1"/>
      <c r="FO525" s="1"/>
      <c r="FP525" s="1"/>
      <c r="FQ525" s="1"/>
      <c r="FR525" s="1"/>
      <c r="FS525" s="1"/>
      <c r="FT525" s="1"/>
      <c r="FU525" s="1"/>
      <c r="FV525" s="1"/>
      <c r="FW525" s="1"/>
      <c r="FX525" s="1"/>
      <c r="FY525" s="1"/>
      <c r="FZ525" s="1"/>
      <c r="GA525" s="1"/>
      <c r="GB525" s="1"/>
      <c r="GC525" s="1"/>
      <c r="GD525" s="1"/>
      <c r="GE525" s="1"/>
      <c r="GF525" s="1"/>
      <c r="GG525" s="1"/>
    </row>
    <row r="526" s="5" customFormat="1" ht="108" spans="1:189">
      <c r="A526" s="62">
        <v>329</v>
      </c>
      <c r="B526" s="69" t="s">
        <v>1726</v>
      </c>
      <c r="C526" s="69" t="s">
        <v>1714</v>
      </c>
      <c r="D526" s="69" t="s">
        <v>1727</v>
      </c>
      <c r="E526" s="69" t="s">
        <v>1728</v>
      </c>
      <c r="F526" s="68">
        <v>30</v>
      </c>
      <c r="G526" s="79">
        <v>45611</v>
      </c>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c r="FI526" s="1"/>
      <c r="FJ526" s="1"/>
      <c r="FK526" s="1"/>
      <c r="FL526" s="1"/>
      <c r="FM526" s="1"/>
      <c r="FN526" s="1"/>
      <c r="FO526" s="1"/>
      <c r="FP526" s="1"/>
      <c r="FQ526" s="1"/>
      <c r="FR526" s="1"/>
      <c r="FS526" s="1"/>
      <c r="FT526" s="1"/>
      <c r="FU526" s="1"/>
      <c r="FV526" s="1"/>
      <c r="FW526" s="1"/>
      <c r="FX526" s="1"/>
      <c r="FY526" s="1"/>
      <c r="FZ526" s="1"/>
      <c r="GA526" s="1"/>
      <c r="GB526" s="1"/>
      <c r="GC526" s="1"/>
      <c r="GD526" s="1"/>
      <c r="GE526" s="1"/>
      <c r="GF526" s="1"/>
      <c r="GG526" s="1"/>
    </row>
    <row r="527" s="5" customFormat="1" ht="67.5" spans="1:189">
      <c r="A527" s="62">
        <v>330</v>
      </c>
      <c r="B527" s="69" t="s">
        <v>1729</v>
      </c>
      <c r="C527" s="69" t="s">
        <v>24</v>
      </c>
      <c r="D527" s="69" t="s">
        <v>1730</v>
      </c>
      <c r="E527" s="69" t="s">
        <v>1731</v>
      </c>
      <c r="F527" s="68">
        <v>475.19</v>
      </c>
      <c r="G527" s="79">
        <v>45611</v>
      </c>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c r="FI527" s="1"/>
      <c r="FJ527" s="1"/>
      <c r="FK527" s="1"/>
      <c r="FL527" s="1"/>
      <c r="FM527" s="1"/>
      <c r="FN527" s="1"/>
      <c r="FO527" s="1"/>
      <c r="FP527" s="1"/>
      <c r="FQ527" s="1"/>
      <c r="FR527" s="1"/>
      <c r="FS527" s="1"/>
      <c r="FT527" s="1"/>
      <c r="FU527" s="1"/>
      <c r="FV527" s="1"/>
      <c r="FW527" s="1"/>
      <c r="FX527" s="1"/>
      <c r="FY527" s="1"/>
      <c r="FZ527" s="1"/>
      <c r="GA527" s="1"/>
      <c r="GB527" s="1"/>
      <c r="GC527" s="1"/>
      <c r="GD527" s="1"/>
      <c r="GE527" s="1"/>
      <c r="GF527" s="1"/>
      <c r="GG527" s="1"/>
    </row>
    <row r="528" s="5" customFormat="1" ht="40.5" spans="1:189">
      <c r="A528" s="62">
        <v>331</v>
      </c>
      <c r="B528" s="69" t="s">
        <v>1732</v>
      </c>
      <c r="C528" s="69" t="s">
        <v>1733</v>
      </c>
      <c r="D528" s="69" t="s">
        <v>1734</v>
      </c>
      <c r="E528" s="69" t="s">
        <v>1735</v>
      </c>
      <c r="F528" s="68">
        <v>60</v>
      </c>
      <c r="G528" s="79">
        <v>45611</v>
      </c>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c r="FI528" s="1"/>
      <c r="FJ528" s="1"/>
      <c r="FK528" s="1"/>
      <c r="FL528" s="1"/>
      <c r="FM528" s="1"/>
      <c r="FN528" s="1"/>
      <c r="FO528" s="1"/>
      <c r="FP528" s="1"/>
      <c r="FQ528" s="1"/>
      <c r="FR528" s="1"/>
      <c r="FS528" s="1"/>
      <c r="FT528" s="1"/>
      <c r="FU528" s="1"/>
      <c r="FV528" s="1"/>
      <c r="FW528" s="1"/>
      <c r="FX528" s="1"/>
      <c r="FY528" s="1"/>
      <c r="FZ528" s="1"/>
      <c r="GA528" s="1"/>
      <c r="GB528" s="1"/>
      <c r="GC528" s="1"/>
      <c r="GD528" s="1"/>
      <c r="GE528" s="1"/>
      <c r="GF528" s="1"/>
      <c r="GG528" s="1"/>
    </row>
    <row r="529" s="5" customFormat="1" ht="40.5" spans="1:189">
      <c r="A529" s="62">
        <v>332</v>
      </c>
      <c r="B529" s="69" t="s">
        <v>1736</v>
      </c>
      <c r="C529" s="69" t="s">
        <v>1647</v>
      </c>
      <c r="D529" s="69" t="s">
        <v>1737</v>
      </c>
      <c r="E529" s="69" t="s">
        <v>1738</v>
      </c>
      <c r="F529" s="68">
        <v>10.4</v>
      </c>
      <c r="G529" s="79">
        <v>45611</v>
      </c>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c r="FI529" s="1"/>
      <c r="FJ529" s="1"/>
      <c r="FK529" s="1"/>
      <c r="FL529" s="1"/>
      <c r="FM529" s="1"/>
      <c r="FN529" s="1"/>
      <c r="FO529" s="1"/>
      <c r="FP529" s="1"/>
      <c r="FQ529" s="1"/>
      <c r="FR529" s="1"/>
      <c r="FS529" s="1"/>
      <c r="FT529" s="1"/>
      <c r="FU529" s="1"/>
      <c r="FV529" s="1"/>
      <c r="FW529" s="1"/>
      <c r="FX529" s="1"/>
      <c r="FY529" s="1"/>
      <c r="FZ529" s="1"/>
      <c r="GA529" s="1"/>
      <c r="GB529" s="1"/>
      <c r="GC529" s="1"/>
      <c r="GD529" s="1"/>
      <c r="GE529" s="1"/>
      <c r="GF529" s="1"/>
      <c r="GG529" s="1"/>
    </row>
    <row r="530" s="5" customFormat="1" ht="27" spans="1:189">
      <c r="A530" s="62">
        <v>333</v>
      </c>
      <c r="B530" s="55" t="s">
        <v>1739</v>
      </c>
      <c r="C530" s="55" t="s">
        <v>1740</v>
      </c>
      <c r="D530" s="55" t="s">
        <v>1741</v>
      </c>
      <c r="E530" s="34" t="s">
        <v>1742</v>
      </c>
      <c r="F530" s="57">
        <v>150</v>
      </c>
      <c r="G530" s="70">
        <v>45614</v>
      </c>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c r="FI530" s="1"/>
      <c r="FJ530" s="1"/>
      <c r="FK530" s="1"/>
      <c r="FL530" s="1"/>
      <c r="FM530" s="1"/>
      <c r="FN530" s="1"/>
      <c r="FO530" s="1"/>
      <c r="FP530" s="1"/>
      <c r="FQ530" s="1"/>
      <c r="FR530" s="1"/>
      <c r="FS530" s="1"/>
      <c r="FT530" s="1"/>
      <c r="FU530" s="1"/>
      <c r="FV530" s="1"/>
      <c r="FW530" s="1"/>
      <c r="FX530" s="1"/>
      <c r="FY530" s="1"/>
      <c r="FZ530" s="1"/>
      <c r="GA530" s="1"/>
      <c r="GB530" s="1"/>
      <c r="GC530" s="1"/>
      <c r="GD530" s="1"/>
      <c r="GE530" s="1"/>
      <c r="GF530" s="1"/>
      <c r="GG530" s="1"/>
    </row>
    <row r="531" s="5" customFormat="1" ht="81" spans="1:189">
      <c r="A531" s="62">
        <v>334</v>
      </c>
      <c r="B531" s="69" t="s">
        <v>1743</v>
      </c>
      <c r="C531" s="69" t="s">
        <v>870</v>
      </c>
      <c r="D531" s="69" t="s">
        <v>1744</v>
      </c>
      <c r="E531" s="69" t="s">
        <v>1745</v>
      </c>
      <c r="F531" s="68">
        <v>7.62</v>
      </c>
      <c r="G531" s="79">
        <v>45614</v>
      </c>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c r="FI531" s="1"/>
      <c r="FJ531" s="1"/>
      <c r="FK531" s="1"/>
      <c r="FL531" s="1"/>
      <c r="FM531" s="1"/>
      <c r="FN531" s="1"/>
      <c r="FO531" s="1"/>
      <c r="FP531" s="1"/>
      <c r="FQ531" s="1"/>
      <c r="FR531" s="1"/>
      <c r="FS531" s="1"/>
      <c r="FT531" s="1"/>
      <c r="FU531" s="1"/>
      <c r="FV531" s="1"/>
      <c r="FW531" s="1"/>
      <c r="FX531" s="1"/>
      <c r="FY531" s="1"/>
      <c r="FZ531" s="1"/>
      <c r="GA531" s="1"/>
      <c r="GB531" s="1"/>
      <c r="GC531" s="1"/>
      <c r="GD531" s="1"/>
      <c r="GE531" s="1"/>
      <c r="GF531" s="1"/>
      <c r="GG531" s="1"/>
    </row>
    <row r="532" s="5" customFormat="1" ht="67.5" spans="1:189">
      <c r="A532" s="62">
        <v>335</v>
      </c>
      <c r="B532" s="69" t="s">
        <v>1746</v>
      </c>
      <c r="C532" s="69" t="s">
        <v>623</v>
      </c>
      <c r="D532" s="69" t="s">
        <v>1747</v>
      </c>
      <c r="E532" s="69" t="s">
        <v>1748</v>
      </c>
      <c r="F532" s="68">
        <v>45.72</v>
      </c>
      <c r="G532" s="79">
        <v>45614</v>
      </c>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c r="FI532" s="1"/>
      <c r="FJ532" s="1"/>
      <c r="FK532" s="1"/>
      <c r="FL532" s="1"/>
      <c r="FM532" s="1"/>
      <c r="FN532" s="1"/>
      <c r="FO532" s="1"/>
      <c r="FP532" s="1"/>
      <c r="FQ532" s="1"/>
      <c r="FR532" s="1"/>
      <c r="FS532" s="1"/>
      <c r="FT532" s="1"/>
      <c r="FU532" s="1"/>
      <c r="FV532" s="1"/>
      <c r="FW532" s="1"/>
      <c r="FX532" s="1"/>
      <c r="FY532" s="1"/>
      <c r="FZ532" s="1"/>
      <c r="GA532" s="1"/>
      <c r="GB532" s="1"/>
      <c r="GC532" s="1"/>
      <c r="GD532" s="1"/>
      <c r="GE532" s="1"/>
      <c r="GF532" s="1"/>
      <c r="GG532" s="1"/>
    </row>
    <row r="533" s="5" customFormat="1" ht="81" spans="1:189">
      <c r="A533" s="62">
        <v>336</v>
      </c>
      <c r="B533" s="69" t="s">
        <v>1749</v>
      </c>
      <c r="C533" s="69" t="s">
        <v>623</v>
      </c>
      <c r="D533" s="69" t="s">
        <v>1750</v>
      </c>
      <c r="E533" s="69" t="s">
        <v>1751</v>
      </c>
      <c r="F533" s="68">
        <v>6.86</v>
      </c>
      <c r="G533" s="79">
        <v>45614</v>
      </c>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c r="FI533" s="1"/>
      <c r="FJ533" s="1"/>
      <c r="FK533" s="1"/>
      <c r="FL533" s="1"/>
      <c r="FM533" s="1"/>
      <c r="FN533" s="1"/>
      <c r="FO533" s="1"/>
      <c r="FP533" s="1"/>
      <c r="FQ533" s="1"/>
      <c r="FR533" s="1"/>
      <c r="FS533" s="1"/>
      <c r="FT533" s="1"/>
      <c r="FU533" s="1"/>
      <c r="FV533" s="1"/>
      <c r="FW533" s="1"/>
      <c r="FX533" s="1"/>
      <c r="FY533" s="1"/>
      <c r="FZ533" s="1"/>
      <c r="GA533" s="1"/>
      <c r="GB533" s="1"/>
      <c r="GC533" s="1"/>
      <c r="GD533" s="1"/>
      <c r="GE533" s="1"/>
      <c r="GF533" s="1"/>
      <c r="GG533" s="1"/>
    </row>
    <row r="534" s="5" customFormat="1" ht="81" spans="1:189">
      <c r="A534" s="62">
        <v>337</v>
      </c>
      <c r="B534" s="55" t="s">
        <v>1752</v>
      </c>
      <c r="C534" s="55" t="s">
        <v>1236</v>
      </c>
      <c r="D534" s="55" t="s">
        <v>1237</v>
      </c>
      <c r="E534" s="34" t="s">
        <v>1753</v>
      </c>
      <c r="F534" s="57">
        <v>200</v>
      </c>
      <c r="G534" s="70">
        <v>45616</v>
      </c>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c r="FI534" s="1"/>
      <c r="FJ534" s="1"/>
      <c r="FK534" s="1"/>
      <c r="FL534" s="1"/>
      <c r="FM534" s="1"/>
      <c r="FN534" s="1"/>
      <c r="FO534" s="1"/>
      <c r="FP534" s="1"/>
      <c r="FQ534" s="1"/>
      <c r="FR534" s="1"/>
      <c r="FS534" s="1"/>
      <c r="FT534" s="1"/>
      <c r="FU534" s="1"/>
      <c r="FV534" s="1"/>
      <c r="FW534" s="1"/>
      <c r="FX534" s="1"/>
      <c r="FY534" s="1"/>
      <c r="FZ534" s="1"/>
      <c r="GA534" s="1"/>
      <c r="GB534" s="1"/>
      <c r="GC534" s="1"/>
      <c r="GD534" s="1"/>
      <c r="GE534" s="1"/>
      <c r="GF534" s="1"/>
      <c r="GG534" s="1"/>
    </row>
    <row r="535" s="5" customFormat="1" ht="108" spans="1:189">
      <c r="A535" s="62">
        <v>338</v>
      </c>
      <c r="B535" s="69" t="s">
        <v>1754</v>
      </c>
      <c r="C535" s="69" t="s">
        <v>1755</v>
      </c>
      <c r="D535" s="69" t="s">
        <v>1756</v>
      </c>
      <c r="E535" s="69" t="s">
        <v>1757</v>
      </c>
      <c r="F535" s="68">
        <v>1048.5</v>
      </c>
      <c r="G535" s="69" t="s">
        <v>1758</v>
      </c>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c r="FI535" s="1"/>
      <c r="FJ535" s="1"/>
      <c r="FK535" s="1"/>
      <c r="FL535" s="1"/>
      <c r="FM535" s="1"/>
      <c r="FN535" s="1"/>
      <c r="FO535" s="1"/>
      <c r="FP535" s="1"/>
      <c r="FQ535" s="1"/>
      <c r="FR535" s="1"/>
      <c r="FS535" s="1"/>
      <c r="FT535" s="1"/>
      <c r="FU535" s="1"/>
      <c r="FV535" s="1"/>
      <c r="FW535" s="1"/>
      <c r="FX535" s="1"/>
      <c r="FY535" s="1"/>
      <c r="FZ535" s="1"/>
      <c r="GA535" s="1"/>
      <c r="GB535" s="1"/>
      <c r="GC535" s="1"/>
      <c r="GD535" s="1"/>
      <c r="GE535" s="1"/>
      <c r="GF535" s="1"/>
      <c r="GG535" s="1"/>
    </row>
    <row r="536" s="5" customFormat="1" ht="67.5" spans="1:189">
      <c r="A536" s="62">
        <v>339</v>
      </c>
      <c r="B536" s="69" t="s">
        <v>1759</v>
      </c>
      <c r="C536" s="69" t="s">
        <v>623</v>
      </c>
      <c r="D536" s="69" t="s">
        <v>1760</v>
      </c>
      <c r="E536" s="69" t="s">
        <v>1761</v>
      </c>
      <c r="F536" s="68">
        <v>35.05</v>
      </c>
      <c r="G536" s="79">
        <v>45616</v>
      </c>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c r="FI536" s="1"/>
      <c r="FJ536" s="1"/>
      <c r="FK536" s="1"/>
      <c r="FL536" s="1"/>
      <c r="FM536" s="1"/>
      <c r="FN536" s="1"/>
      <c r="FO536" s="1"/>
      <c r="FP536" s="1"/>
      <c r="FQ536" s="1"/>
      <c r="FR536" s="1"/>
      <c r="FS536" s="1"/>
      <c r="FT536" s="1"/>
      <c r="FU536" s="1"/>
      <c r="FV536" s="1"/>
      <c r="FW536" s="1"/>
      <c r="FX536" s="1"/>
      <c r="FY536" s="1"/>
      <c r="FZ536" s="1"/>
      <c r="GA536" s="1"/>
      <c r="GB536" s="1"/>
      <c r="GC536" s="1"/>
      <c r="GD536" s="1"/>
      <c r="GE536" s="1"/>
      <c r="GF536" s="1"/>
      <c r="GG536" s="1"/>
    </row>
    <row r="537" s="5" customFormat="1" ht="94.5" spans="1:189">
      <c r="A537" s="62">
        <v>340</v>
      </c>
      <c r="B537" s="69" t="s">
        <v>1762</v>
      </c>
      <c r="C537" s="69" t="s">
        <v>679</v>
      </c>
      <c r="D537" s="69" t="s">
        <v>1763</v>
      </c>
      <c r="E537" s="69" t="s">
        <v>1764</v>
      </c>
      <c r="F537" s="68">
        <v>14</v>
      </c>
      <c r="G537" s="79">
        <v>45617</v>
      </c>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c r="FI537" s="1"/>
      <c r="FJ537" s="1"/>
      <c r="FK537" s="1"/>
      <c r="FL537" s="1"/>
      <c r="FM537" s="1"/>
      <c r="FN537" s="1"/>
      <c r="FO537" s="1"/>
      <c r="FP537" s="1"/>
      <c r="FQ537" s="1"/>
      <c r="FR537" s="1"/>
      <c r="FS537" s="1"/>
      <c r="FT537" s="1"/>
      <c r="FU537" s="1"/>
      <c r="FV537" s="1"/>
      <c r="FW537" s="1"/>
      <c r="FX537" s="1"/>
      <c r="FY537" s="1"/>
      <c r="FZ537" s="1"/>
      <c r="GA537" s="1"/>
      <c r="GB537" s="1"/>
      <c r="GC537" s="1"/>
      <c r="GD537" s="1"/>
      <c r="GE537" s="1"/>
      <c r="GF537" s="1"/>
      <c r="GG537" s="1"/>
    </row>
    <row r="538" s="5" customFormat="1" ht="94.5" spans="1:189">
      <c r="A538" s="62">
        <v>341</v>
      </c>
      <c r="B538" s="69" t="s">
        <v>1765</v>
      </c>
      <c r="C538" s="69" t="s">
        <v>679</v>
      </c>
      <c r="D538" s="69" t="s">
        <v>1766</v>
      </c>
      <c r="E538" s="69" t="s">
        <v>1767</v>
      </c>
      <c r="F538" s="68">
        <v>14</v>
      </c>
      <c r="G538" s="79">
        <v>45617</v>
      </c>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c r="FI538" s="1"/>
      <c r="FJ538" s="1"/>
      <c r="FK538" s="1"/>
      <c r="FL538" s="1"/>
      <c r="FM538" s="1"/>
      <c r="FN538" s="1"/>
      <c r="FO538" s="1"/>
      <c r="FP538" s="1"/>
      <c r="FQ538" s="1"/>
      <c r="FR538" s="1"/>
      <c r="FS538" s="1"/>
      <c r="FT538" s="1"/>
      <c r="FU538" s="1"/>
      <c r="FV538" s="1"/>
      <c r="FW538" s="1"/>
      <c r="FX538" s="1"/>
      <c r="FY538" s="1"/>
      <c r="FZ538" s="1"/>
      <c r="GA538" s="1"/>
      <c r="GB538" s="1"/>
      <c r="GC538" s="1"/>
      <c r="GD538" s="1"/>
      <c r="GE538" s="1"/>
      <c r="GF538" s="1"/>
      <c r="GG538" s="1"/>
    </row>
    <row r="539" s="5" customFormat="1" ht="67.5" spans="1:189">
      <c r="A539" s="62">
        <v>342</v>
      </c>
      <c r="B539" s="69" t="s">
        <v>1768</v>
      </c>
      <c r="C539" s="69" t="s">
        <v>955</v>
      </c>
      <c r="D539" s="69" t="s">
        <v>1769</v>
      </c>
      <c r="E539" s="69" t="s">
        <v>1770</v>
      </c>
      <c r="F539" s="68">
        <v>9.07</v>
      </c>
      <c r="G539" s="79">
        <v>45617</v>
      </c>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c r="FI539" s="1"/>
      <c r="FJ539" s="1"/>
      <c r="FK539" s="1"/>
      <c r="FL539" s="1"/>
      <c r="FM539" s="1"/>
      <c r="FN539" s="1"/>
      <c r="FO539" s="1"/>
      <c r="FP539" s="1"/>
      <c r="FQ539" s="1"/>
      <c r="FR539" s="1"/>
      <c r="FS539" s="1"/>
      <c r="FT539" s="1"/>
      <c r="FU539" s="1"/>
      <c r="FV539" s="1"/>
      <c r="FW539" s="1"/>
      <c r="FX539" s="1"/>
      <c r="FY539" s="1"/>
      <c r="FZ539" s="1"/>
      <c r="GA539" s="1"/>
      <c r="GB539" s="1"/>
      <c r="GC539" s="1"/>
      <c r="GD539" s="1"/>
      <c r="GE539" s="1"/>
      <c r="GF539" s="1"/>
      <c r="GG539" s="1"/>
    </row>
    <row r="540" s="5" customFormat="1" ht="67.5" spans="1:189">
      <c r="A540" s="62">
        <v>343</v>
      </c>
      <c r="B540" s="69" t="s">
        <v>1771</v>
      </c>
      <c r="C540" s="69" t="s">
        <v>955</v>
      </c>
      <c r="D540" s="69" t="s">
        <v>1772</v>
      </c>
      <c r="E540" s="69" t="s">
        <v>1773</v>
      </c>
      <c r="F540" s="68">
        <v>56.13</v>
      </c>
      <c r="G540" s="79">
        <v>45618</v>
      </c>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c r="FI540" s="1"/>
      <c r="FJ540" s="1"/>
      <c r="FK540" s="1"/>
      <c r="FL540" s="1"/>
      <c r="FM540" s="1"/>
      <c r="FN540" s="1"/>
      <c r="FO540" s="1"/>
      <c r="FP540" s="1"/>
      <c r="FQ540" s="1"/>
      <c r="FR540" s="1"/>
      <c r="FS540" s="1"/>
      <c r="FT540" s="1"/>
      <c r="FU540" s="1"/>
      <c r="FV540" s="1"/>
      <c r="FW540" s="1"/>
      <c r="FX540" s="1"/>
      <c r="FY540" s="1"/>
      <c r="FZ540" s="1"/>
      <c r="GA540" s="1"/>
      <c r="GB540" s="1"/>
      <c r="GC540" s="1"/>
      <c r="GD540" s="1"/>
      <c r="GE540" s="1"/>
      <c r="GF540" s="1"/>
      <c r="GG540" s="1"/>
    </row>
    <row r="541" s="5" customFormat="1" ht="54" spans="1:189">
      <c r="A541" s="62">
        <v>344</v>
      </c>
      <c r="B541" s="83" t="s">
        <v>1774</v>
      </c>
      <c r="C541" s="55" t="s">
        <v>773</v>
      </c>
      <c r="D541" s="66" t="s">
        <v>1775</v>
      </c>
      <c r="E541" s="83" t="s">
        <v>1776</v>
      </c>
      <c r="F541" s="72">
        <v>15.66</v>
      </c>
      <c r="G541" s="76">
        <v>45618</v>
      </c>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c r="FI541" s="1"/>
      <c r="FJ541" s="1"/>
      <c r="FK541" s="1"/>
      <c r="FL541" s="1"/>
      <c r="FM541" s="1"/>
      <c r="FN541" s="1"/>
      <c r="FO541" s="1"/>
      <c r="FP541" s="1"/>
      <c r="FQ541" s="1"/>
      <c r="FR541" s="1"/>
      <c r="FS541" s="1"/>
      <c r="FT541" s="1"/>
      <c r="FU541" s="1"/>
      <c r="FV541" s="1"/>
      <c r="FW541" s="1"/>
      <c r="FX541" s="1"/>
      <c r="FY541" s="1"/>
      <c r="FZ541" s="1"/>
      <c r="GA541" s="1"/>
      <c r="GB541" s="1"/>
      <c r="GC541" s="1"/>
      <c r="GD541" s="1"/>
      <c r="GE541" s="1"/>
      <c r="GF541" s="1"/>
      <c r="GG541" s="1"/>
    </row>
    <row r="542" s="5" customFormat="1" ht="81" spans="1:189">
      <c r="A542" s="62">
        <v>345</v>
      </c>
      <c r="B542" s="69" t="s">
        <v>1777</v>
      </c>
      <c r="C542" s="69" t="s">
        <v>623</v>
      </c>
      <c r="D542" s="69" t="s">
        <v>1778</v>
      </c>
      <c r="E542" s="69" t="s">
        <v>1779</v>
      </c>
      <c r="F542" s="68">
        <v>8.19</v>
      </c>
      <c r="G542" s="79">
        <v>45622</v>
      </c>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c r="FI542" s="1"/>
      <c r="FJ542" s="1"/>
      <c r="FK542" s="1"/>
      <c r="FL542" s="1"/>
      <c r="FM542" s="1"/>
      <c r="FN542" s="1"/>
      <c r="FO542" s="1"/>
      <c r="FP542" s="1"/>
      <c r="FQ542" s="1"/>
      <c r="FR542" s="1"/>
      <c r="FS542" s="1"/>
      <c r="FT542" s="1"/>
      <c r="FU542" s="1"/>
      <c r="FV542" s="1"/>
      <c r="FW542" s="1"/>
      <c r="FX542" s="1"/>
      <c r="FY542" s="1"/>
      <c r="FZ542" s="1"/>
      <c r="GA542" s="1"/>
      <c r="GB542" s="1"/>
      <c r="GC542" s="1"/>
      <c r="GD542" s="1"/>
      <c r="GE542" s="1"/>
      <c r="GF542" s="1"/>
      <c r="GG542" s="1"/>
    </row>
    <row r="543" s="5" customFormat="1" ht="67.5" spans="1:189">
      <c r="A543" s="62">
        <v>346</v>
      </c>
      <c r="B543" s="69" t="s">
        <v>1780</v>
      </c>
      <c r="C543" s="69" t="s">
        <v>623</v>
      </c>
      <c r="D543" s="69" t="s">
        <v>1781</v>
      </c>
      <c r="E543" s="69" t="s">
        <v>1782</v>
      </c>
      <c r="F543" s="68">
        <v>4</v>
      </c>
      <c r="G543" s="79">
        <v>45622</v>
      </c>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c r="FI543" s="1"/>
      <c r="FJ543" s="1"/>
      <c r="FK543" s="1"/>
      <c r="FL543" s="1"/>
      <c r="FM543" s="1"/>
      <c r="FN543" s="1"/>
      <c r="FO543" s="1"/>
      <c r="FP543" s="1"/>
      <c r="FQ543" s="1"/>
      <c r="FR543" s="1"/>
      <c r="FS543" s="1"/>
      <c r="FT543" s="1"/>
      <c r="FU543" s="1"/>
      <c r="FV543" s="1"/>
      <c r="FW543" s="1"/>
      <c r="FX543" s="1"/>
      <c r="FY543" s="1"/>
      <c r="FZ543" s="1"/>
      <c r="GA543" s="1"/>
      <c r="GB543" s="1"/>
      <c r="GC543" s="1"/>
      <c r="GD543" s="1"/>
      <c r="GE543" s="1"/>
      <c r="GF543" s="1"/>
      <c r="GG543" s="1"/>
    </row>
    <row r="544" s="5" customFormat="1" ht="81" spans="1:189">
      <c r="A544" s="62">
        <v>347</v>
      </c>
      <c r="B544" s="69" t="s">
        <v>1783</v>
      </c>
      <c r="C544" s="69" t="s">
        <v>623</v>
      </c>
      <c r="D544" s="69" t="s">
        <v>1784</v>
      </c>
      <c r="E544" s="69" t="s">
        <v>1785</v>
      </c>
      <c r="F544" s="68">
        <v>18.9</v>
      </c>
      <c r="G544" s="79">
        <v>45622</v>
      </c>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c r="FI544" s="1"/>
      <c r="FJ544" s="1"/>
      <c r="FK544" s="1"/>
      <c r="FL544" s="1"/>
      <c r="FM544" s="1"/>
      <c r="FN544" s="1"/>
      <c r="FO544" s="1"/>
      <c r="FP544" s="1"/>
      <c r="FQ544" s="1"/>
      <c r="FR544" s="1"/>
      <c r="FS544" s="1"/>
      <c r="FT544" s="1"/>
      <c r="FU544" s="1"/>
      <c r="FV544" s="1"/>
      <c r="FW544" s="1"/>
      <c r="FX544" s="1"/>
      <c r="FY544" s="1"/>
      <c r="FZ544" s="1"/>
      <c r="GA544" s="1"/>
      <c r="GB544" s="1"/>
      <c r="GC544" s="1"/>
      <c r="GD544" s="1"/>
      <c r="GE544" s="1"/>
      <c r="GF544" s="1"/>
      <c r="GG544" s="1"/>
    </row>
    <row r="545" s="5" customFormat="1" ht="67.5" spans="1:189">
      <c r="A545" s="62">
        <v>348</v>
      </c>
      <c r="B545" s="69" t="s">
        <v>1786</v>
      </c>
      <c r="C545" s="69" t="s">
        <v>623</v>
      </c>
      <c r="D545" s="69" t="s">
        <v>1787</v>
      </c>
      <c r="E545" s="69" t="s">
        <v>1788</v>
      </c>
      <c r="F545" s="68">
        <v>6.3</v>
      </c>
      <c r="G545" s="79">
        <v>45622</v>
      </c>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c r="FI545" s="1"/>
      <c r="FJ545" s="1"/>
      <c r="FK545" s="1"/>
      <c r="FL545" s="1"/>
      <c r="FM545" s="1"/>
      <c r="FN545" s="1"/>
      <c r="FO545" s="1"/>
      <c r="FP545" s="1"/>
      <c r="FQ545" s="1"/>
      <c r="FR545" s="1"/>
      <c r="FS545" s="1"/>
      <c r="FT545" s="1"/>
      <c r="FU545" s="1"/>
      <c r="FV545" s="1"/>
      <c r="FW545" s="1"/>
      <c r="FX545" s="1"/>
      <c r="FY545" s="1"/>
      <c r="FZ545" s="1"/>
      <c r="GA545" s="1"/>
      <c r="GB545" s="1"/>
      <c r="GC545" s="1"/>
      <c r="GD545" s="1"/>
      <c r="GE545" s="1"/>
      <c r="GF545" s="1"/>
      <c r="GG545" s="1"/>
    </row>
    <row r="546" s="5" customFormat="1" ht="81" spans="1:189">
      <c r="A546" s="62">
        <v>349</v>
      </c>
      <c r="B546" s="69" t="s">
        <v>1789</v>
      </c>
      <c r="C546" s="69" t="s">
        <v>623</v>
      </c>
      <c r="D546" s="69" t="s">
        <v>1790</v>
      </c>
      <c r="E546" s="69" t="s">
        <v>1791</v>
      </c>
      <c r="F546" s="68">
        <v>10.29</v>
      </c>
      <c r="G546" s="79">
        <v>45623</v>
      </c>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c r="FI546" s="1"/>
      <c r="FJ546" s="1"/>
      <c r="FK546" s="1"/>
      <c r="FL546" s="1"/>
      <c r="FM546" s="1"/>
      <c r="FN546" s="1"/>
      <c r="FO546" s="1"/>
      <c r="FP546" s="1"/>
      <c r="FQ546" s="1"/>
      <c r="FR546" s="1"/>
      <c r="FS546" s="1"/>
      <c r="FT546" s="1"/>
      <c r="FU546" s="1"/>
      <c r="FV546" s="1"/>
      <c r="FW546" s="1"/>
      <c r="FX546" s="1"/>
      <c r="FY546" s="1"/>
      <c r="FZ546" s="1"/>
      <c r="GA546" s="1"/>
      <c r="GB546" s="1"/>
      <c r="GC546" s="1"/>
      <c r="GD546" s="1"/>
      <c r="GE546" s="1"/>
      <c r="GF546" s="1"/>
      <c r="GG546" s="1"/>
    </row>
    <row r="547" s="5" customFormat="1" ht="81" spans="1:189">
      <c r="A547" s="62">
        <v>350</v>
      </c>
      <c r="B547" s="69" t="s">
        <v>1792</v>
      </c>
      <c r="C547" s="69" t="s">
        <v>623</v>
      </c>
      <c r="D547" s="69" t="s">
        <v>1793</v>
      </c>
      <c r="E547" s="69" t="s">
        <v>1794</v>
      </c>
      <c r="F547" s="68">
        <v>6.86</v>
      </c>
      <c r="G547" s="79">
        <v>45623</v>
      </c>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c r="FI547" s="1"/>
      <c r="FJ547" s="1"/>
      <c r="FK547" s="1"/>
      <c r="FL547" s="1"/>
      <c r="FM547" s="1"/>
      <c r="FN547" s="1"/>
      <c r="FO547" s="1"/>
      <c r="FP547" s="1"/>
      <c r="FQ547" s="1"/>
      <c r="FR547" s="1"/>
      <c r="FS547" s="1"/>
      <c r="FT547" s="1"/>
      <c r="FU547" s="1"/>
      <c r="FV547" s="1"/>
      <c r="FW547" s="1"/>
      <c r="FX547" s="1"/>
      <c r="FY547" s="1"/>
      <c r="FZ547" s="1"/>
      <c r="GA547" s="1"/>
      <c r="GB547" s="1"/>
      <c r="GC547" s="1"/>
      <c r="GD547" s="1"/>
      <c r="GE547" s="1"/>
      <c r="GF547" s="1"/>
      <c r="GG547" s="1"/>
    </row>
    <row r="548" s="5" customFormat="1" ht="81" spans="1:189">
      <c r="A548" s="62">
        <v>351</v>
      </c>
      <c r="B548" s="69" t="s">
        <v>1795</v>
      </c>
      <c r="C548" s="69" t="s">
        <v>623</v>
      </c>
      <c r="D548" s="69" t="s">
        <v>1796</v>
      </c>
      <c r="E548" s="69" t="s">
        <v>1797</v>
      </c>
      <c r="F548" s="68">
        <v>47.88</v>
      </c>
      <c r="G548" s="79">
        <v>45624</v>
      </c>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c r="FI548" s="1"/>
      <c r="FJ548" s="1"/>
      <c r="FK548" s="1"/>
      <c r="FL548" s="1"/>
      <c r="FM548" s="1"/>
      <c r="FN548" s="1"/>
      <c r="FO548" s="1"/>
      <c r="FP548" s="1"/>
      <c r="FQ548" s="1"/>
      <c r="FR548" s="1"/>
      <c r="FS548" s="1"/>
      <c r="FT548" s="1"/>
      <c r="FU548" s="1"/>
      <c r="FV548" s="1"/>
      <c r="FW548" s="1"/>
      <c r="FX548" s="1"/>
      <c r="FY548" s="1"/>
      <c r="FZ548" s="1"/>
      <c r="GA548" s="1"/>
      <c r="GB548" s="1"/>
      <c r="GC548" s="1"/>
      <c r="GD548" s="1"/>
      <c r="GE548" s="1"/>
      <c r="GF548" s="1"/>
      <c r="GG548" s="1"/>
    </row>
    <row r="549" s="5" customFormat="1" ht="27" spans="1:189">
      <c r="A549" s="62">
        <v>352</v>
      </c>
      <c r="B549" s="55" t="s">
        <v>1798</v>
      </c>
      <c r="C549" s="55" t="s">
        <v>1799</v>
      </c>
      <c r="D549" s="55" t="s">
        <v>1800</v>
      </c>
      <c r="E549" s="34" t="s">
        <v>1801</v>
      </c>
      <c r="F549" s="57">
        <v>1000</v>
      </c>
      <c r="G549" s="70">
        <v>45624</v>
      </c>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c r="FI549" s="1"/>
      <c r="FJ549" s="1"/>
      <c r="FK549" s="1"/>
      <c r="FL549" s="1"/>
      <c r="FM549" s="1"/>
      <c r="FN549" s="1"/>
      <c r="FO549" s="1"/>
      <c r="FP549" s="1"/>
      <c r="FQ549" s="1"/>
      <c r="FR549" s="1"/>
      <c r="FS549" s="1"/>
      <c r="FT549" s="1"/>
      <c r="FU549" s="1"/>
      <c r="FV549" s="1"/>
      <c r="FW549" s="1"/>
      <c r="FX549" s="1"/>
      <c r="FY549" s="1"/>
      <c r="FZ549" s="1"/>
      <c r="GA549" s="1"/>
      <c r="GB549" s="1"/>
      <c r="GC549" s="1"/>
      <c r="GD549" s="1"/>
      <c r="GE549" s="1"/>
      <c r="GF549" s="1"/>
      <c r="GG549" s="1"/>
    </row>
    <row r="550" s="5" customFormat="1" ht="27" spans="1:189">
      <c r="A550" s="62">
        <v>353</v>
      </c>
      <c r="B550" s="55" t="s">
        <v>1802</v>
      </c>
      <c r="C550" s="55" t="s">
        <v>1803</v>
      </c>
      <c r="D550" s="55" t="s">
        <v>1804</v>
      </c>
      <c r="E550" s="34" t="s">
        <v>1805</v>
      </c>
      <c r="F550" s="57">
        <v>800</v>
      </c>
      <c r="G550" s="70">
        <v>45624</v>
      </c>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c r="FI550" s="1"/>
      <c r="FJ550" s="1"/>
      <c r="FK550" s="1"/>
      <c r="FL550" s="1"/>
      <c r="FM550" s="1"/>
      <c r="FN550" s="1"/>
      <c r="FO550" s="1"/>
      <c r="FP550" s="1"/>
      <c r="FQ550" s="1"/>
      <c r="FR550" s="1"/>
      <c r="FS550" s="1"/>
      <c r="FT550" s="1"/>
      <c r="FU550" s="1"/>
      <c r="FV550" s="1"/>
      <c r="FW550" s="1"/>
      <c r="FX550" s="1"/>
      <c r="FY550" s="1"/>
      <c r="FZ550" s="1"/>
      <c r="GA550" s="1"/>
      <c r="GB550" s="1"/>
      <c r="GC550" s="1"/>
      <c r="GD550" s="1"/>
      <c r="GE550" s="1"/>
      <c r="GF550" s="1"/>
      <c r="GG550" s="1"/>
    </row>
    <row r="551" s="5" customFormat="1" ht="54" spans="1:189">
      <c r="A551" s="62">
        <v>354</v>
      </c>
      <c r="B551" s="69" t="s">
        <v>1806</v>
      </c>
      <c r="C551" s="69" t="s">
        <v>1450</v>
      </c>
      <c r="D551" s="69" t="s">
        <v>1807</v>
      </c>
      <c r="E551" s="69" t="s">
        <v>1808</v>
      </c>
      <c r="F551" s="68">
        <v>19.28</v>
      </c>
      <c r="G551" s="79">
        <v>45625</v>
      </c>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c r="FI551" s="1"/>
      <c r="FJ551" s="1"/>
      <c r="FK551" s="1"/>
      <c r="FL551" s="1"/>
      <c r="FM551" s="1"/>
      <c r="FN551" s="1"/>
      <c r="FO551" s="1"/>
      <c r="FP551" s="1"/>
      <c r="FQ551" s="1"/>
      <c r="FR551" s="1"/>
      <c r="FS551" s="1"/>
      <c r="FT551" s="1"/>
      <c r="FU551" s="1"/>
      <c r="FV551" s="1"/>
      <c r="FW551" s="1"/>
      <c r="FX551" s="1"/>
      <c r="FY551" s="1"/>
      <c r="FZ551" s="1"/>
      <c r="GA551" s="1"/>
      <c r="GB551" s="1"/>
      <c r="GC551" s="1"/>
      <c r="GD551" s="1"/>
      <c r="GE551" s="1"/>
      <c r="GF551" s="1"/>
      <c r="GG551" s="1"/>
    </row>
    <row r="552" s="5" customFormat="1" ht="67.5" spans="1:189">
      <c r="A552" s="62">
        <v>355</v>
      </c>
      <c r="B552" s="69" t="s">
        <v>1809</v>
      </c>
      <c r="C552" s="69" t="s">
        <v>623</v>
      </c>
      <c r="D552" s="69" t="s">
        <v>1810</v>
      </c>
      <c r="E552" s="69" t="s">
        <v>1811</v>
      </c>
      <c r="F552" s="68">
        <v>30.24</v>
      </c>
      <c r="G552" s="79">
        <v>45625</v>
      </c>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c r="FI552" s="1"/>
      <c r="FJ552" s="1"/>
      <c r="FK552" s="1"/>
      <c r="FL552" s="1"/>
      <c r="FM552" s="1"/>
      <c r="FN552" s="1"/>
      <c r="FO552" s="1"/>
      <c r="FP552" s="1"/>
      <c r="FQ552" s="1"/>
      <c r="FR552" s="1"/>
      <c r="FS552" s="1"/>
      <c r="FT552" s="1"/>
      <c r="FU552" s="1"/>
      <c r="FV552" s="1"/>
      <c r="FW552" s="1"/>
      <c r="FX552" s="1"/>
      <c r="FY552" s="1"/>
      <c r="FZ552" s="1"/>
      <c r="GA552" s="1"/>
      <c r="GB552" s="1"/>
      <c r="GC552" s="1"/>
      <c r="GD552" s="1"/>
      <c r="GE552" s="1"/>
      <c r="GF552" s="1"/>
      <c r="GG552" s="1"/>
    </row>
    <row r="553" s="5" customFormat="1" ht="81" spans="1:189">
      <c r="A553" s="62">
        <v>356</v>
      </c>
      <c r="B553" s="69" t="s">
        <v>1812</v>
      </c>
      <c r="C553" s="69" t="s">
        <v>623</v>
      </c>
      <c r="D553" s="69" t="s">
        <v>1813</v>
      </c>
      <c r="E553" s="69" t="s">
        <v>1814</v>
      </c>
      <c r="F553" s="68">
        <v>44.1</v>
      </c>
      <c r="G553" s="79">
        <v>45625</v>
      </c>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c r="FI553" s="1"/>
      <c r="FJ553" s="1"/>
      <c r="FK553" s="1"/>
      <c r="FL553" s="1"/>
      <c r="FM553" s="1"/>
      <c r="FN553" s="1"/>
      <c r="FO553" s="1"/>
      <c r="FP553" s="1"/>
      <c r="FQ553" s="1"/>
      <c r="FR553" s="1"/>
      <c r="FS553" s="1"/>
      <c r="FT553" s="1"/>
      <c r="FU553" s="1"/>
      <c r="FV553" s="1"/>
      <c r="FW553" s="1"/>
      <c r="FX553" s="1"/>
      <c r="FY553" s="1"/>
      <c r="FZ553" s="1"/>
      <c r="GA553" s="1"/>
      <c r="GB553" s="1"/>
      <c r="GC553" s="1"/>
      <c r="GD553" s="1"/>
      <c r="GE553" s="1"/>
      <c r="GF553" s="1"/>
      <c r="GG553" s="1"/>
    </row>
    <row r="554" s="5" customFormat="1" ht="40.5" spans="1:189">
      <c r="A554" s="62">
        <v>357</v>
      </c>
      <c r="B554" s="69" t="s">
        <v>1815</v>
      </c>
      <c r="C554" s="69" t="s">
        <v>1816</v>
      </c>
      <c r="D554" s="69" t="s">
        <v>1817</v>
      </c>
      <c r="E554" s="69" t="s">
        <v>1818</v>
      </c>
      <c r="F554" s="68">
        <v>45</v>
      </c>
      <c r="G554" s="79">
        <v>45625</v>
      </c>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c r="FI554" s="1"/>
      <c r="FJ554" s="1"/>
      <c r="FK554" s="1"/>
      <c r="FL554" s="1"/>
      <c r="FM554" s="1"/>
      <c r="FN554" s="1"/>
      <c r="FO554" s="1"/>
      <c r="FP554" s="1"/>
      <c r="FQ554" s="1"/>
      <c r="FR554" s="1"/>
      <c r="FS554" s="1"/>
      <c r="FT554" s="1"/>
      <c r="FU554" s="1"/>
      <c r="FV554" s="1"/>
      <c r="FW554" s="1"/>
      <c r="FX554" s="1"/>
      <c r="FY554" s="1"/>
      <c r="FZ554" s="1"/>
      <c r="GA554" s="1"/>
      <c r="GB554" s="1"/>
      <c r="GC554" s="1"/>
      <c r="GD554" s="1"/>
      <c r="GE554" s="1"/>
      <c r="GF554" s="1"/>
      <c r="GG554" s="1"/>
    </row>
    <row r="555" s="5" customFormat="1" ht="81" spans="1:189">
      <c r="A555" s="62">
        <v>358</v>
      </c>
      <c r="B555" s="69" t="s">
        <v>1819</v>
      </c>
      <c r="C555" s="69" t="s">
        <v>623</v>
      </c>
      <c r="D555" s="69" t="s">
        <v>1820</v>
      </c>
      <c r="E555" s="69" t="s">
        <v>1821</v>
      </c>
      <c r="F555" s="68">
        <v>10.08</v>
      </c>
      <c r="G555" s="79" t="s">
        <v>1822</v>
      </c>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c r="FI555" s="1"/>
      <c r="FJ555" s="1"/>
      <c r="FK555" s="1"/>
      <c r="FL555" s="1"/>
      <c r="FM555" s="1"/>
      <c r="FN555" s="1"/>
      <c r="FO555" s="1"/>
      <c r="FP555" s="1"/>
      <c r="FQ555" s="1"/>
      <c r="FR555" s="1"/>
      <c r="FS555" s="1"/>
      <c r="FT555" s="1"/>
      <c r="FU555" s="1"/>
      <c r="FV555" s="1"/>
      <c r="FW555" s="1"/>
      <c r="FX555" s="1"/>
      <c r="FY555" s="1"/>
      <c r="FZ555" s="1"/>
      <c r="GA555" s="1"/>
      <c r="GB555" s="1"/>
      <c r="GC555" s="1"/>
      <c r="GD555" s="1"/>
      <c r="GE555" s="1"/>
      <c r="GF555" s="1"/>
      <c r="GG555" s="1"/>
    </row>
    <row r="556" s="5" customFormat="1" ht="67.5" spans="1:189">
      <c r="A556" s="62">
        <v>359</v>
      </c>
      <c r="B556" s="69" t="s">
        <v>1823</v>
      </c>
      <c r="C556" s="69" t="s">
        <v>623</v>
      </c>
      <c r="D556" s="69" t="s">
        <v>1824</v>
      </c>
      <c r="E556" s="69" t="s">
        <v>1825</v>
      </c>
      <c r="F556" s="68">
        <v>31.92</v>
      </c>
      <c r="G556" s="79" t="s">
        <v>1822</v>
      </c>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c r="FI556" s="1"/>
      <c r="FJ556" s="1"/>
      <c r="FK556" s="1"/>
      <c r="FL556" s="1"/>
      <c r="FM556" s="1"/>
      <c r="FN556" s="1"/>
      <c r="FO556" s="1"/>
      <c r="FP556" s="1"/>
      <c r="FQ556" s="1"/>
      <c r="FR556" s="1"/>
      <c r="FS556" s="1"/>
      <c r="FT556" s="1"/>
      <c r="FU556" s="1"/>
      <c r="FV556" s="1"/>
      <c r="FW556" s="1"/>
      <c r="FX556" s="1"/>
      <c r="FY556" s="1"/>
      <c r="FZ556" s="1"/>
      <c r="GA556" s="1"/>
      <c r="GB556" s="1"/>
      <c r="GC556" s="1"/>
      <c r="GD556" s="1"/>
      <c r="GE556" s="1"/>
      <c r="GF556" s="1"/>
      <c r="GG556" s="1"/>
    </row>
    <row r="557" s="5" customFormat="1" ht="81" spans="1:189">
      <c r="A557" s="62">
        <v>360</v>
      </c>
      <c r="B557" s="69" t="s">
        <v>1826</v>
      </c>
      <c r="C557" s="69" t="s">
        <v>623</v>
      </c>
      <c r="D557" s="69" t="s">
        <v>1827</v>
      </c>
      <c r="E557" s="69" t="s">
        <v>1828</v>
      </c>
      <c r="F557" s="68">
        <v>46.2</v>
      </c>
      <c r="G557" s="79" t="s">
        <v>1822</v>
      </c>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c r="FI557" s="1"/>
      <c r="FJ557" s="1"/>
      <c r="FK557" s="1"/>
      <c r="FL557" s="1"/>
      <c r="FM557" s="1"/>
      <c r="FN557" s="1"/>
      <c r="FO557" s="1"/>
      <c r="FP557" s="1"/>
      <c r="FQ557" s="1"/>
      <c r="FR557" s="1"/>
      <c r="FS557" s="1"/>
      <c r="FT557" s="1"/>
      <c r="FU557" s="1"/>
      <c r="FV557" s="1"/>
      <c r="FW557" s="1"/>
      <c r="FX557" s="1"/>
      <c r="FY557" s="1"/>
      <c r="FZ557" s="1"/>
      <c r="GA557" s="1"/>
      <c r="GB557" s="1"/>
      <c r="GC557" s="1"/>
      <c r="GD557" s="1"/>
      <c r="GE557" s="1"/>
      <c r="GF557" s="1"/>
      <c r="GG557" s="1"/>
    </row>
    <row r="558" s="5" customFormat="1" ht="94.5" spans="1:189">
      <c r="A558" s="62">
        <v>361</v>
      </c>
      <c r="B558" s="69" t="s">
        <v>1829</v>
      </c>
      <c r="C558" s="69" t="s">
        <v>1830</v>
      </c>
      <c r="D558" s="69" t="s">
        <v>1682</v>
      </c>
      <c r="E558" s="69" t="s">
        <v>1831</v>
      </c>
      <c r="F558" s="68">
        <v>7.5</v>
      </c>
      <c r="G558" s="79" t="s">
        <v>1822</v>
      </c>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c r="FI558" s="1"/>
      <c r="FJ558" s="1"/>
      <c r="FK558" s="1"/>
      <c r="FL558" s="1"/>
      <c r="FM558" s="1"/>
      <c r="FN558" s="1"/>
      <c r="FO558" s="1"/>
      <c r="FP558" s="1"/>
      <c r="FQ558" s="1"/>
      <c r="FR558" s="1"/>
      <c r="FS558" s="1"/>
      <c r="FT558" s="1"/>
      <c r="FU558" s="1"/>
      <c r="FV558" s="1"/>
      <c r="FW558" s="1"/>
      <c r="FX558" s="1"/>
      <c r="FY558" s="1"/>
      <c r="FZ558" s="1"/>
      <c r="GA558" s="1"/>
      <c r="GB558" s="1"/>
      <c r="GC558" s="1"/>
      <c r="GD558" s="1"/>
      <c r="GE558" s="1"/>
      <c r="GF558" s="1"/>
      <c r="GG558" s="1"/>
    </row>
    <row r="559" s="5" customFormat="1" ht="67.5" spans="1:189">
      <c r="A559" s="62">
        <v>362</v>
      </c>
      <c r="B559" s="69" t="s">
        <v>1832</v>
      </c>
      <c r="C559" s="69" t="s">
        <v>623</v>
      </c>
      <c r="D559" s="69" t="s">
        <v>1833</v>
      </c>
      <c r="E559" s="69" t="s">
        <v>1834</v>
      </c>
      <c r="F559" s="68">
        <v>23.1</v>
      </c>
      <c r="G559" s="79" t="s">
        <v>1822</v>
      </c>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c r="FJ559" s="1"/>
      <c r="FK559" s="1"/>
      <c r="FL559" s="1"/>
      <c r="FM559" s="1"/>
      <c r="FN559" s="1"/>
      <c r="FO559" s="1"/>
      <c r="FP559" s="1"/>
      <c r="FQ559" s="1"/>
      <c r="FR559" s="1"/>
      <c r="FS559" s="1"/>
      <c r="FT559" s="1"/>
      <c r="FU559" s="1"/>
      <c r="FV559" s="1"/>
      <c r="FW559" s="1"/>
      <c r="FX559" s="1"/>
      <c r="FY559" s="1"/>
      <c r="FZ559" s="1"/>
      <c r="GA559" s="1"/>
      <c r="GB559" s="1"/>
      <c r="GC559" s="1"/>
      <c r="GD559" s="1"/>
      <c r="GE559" s="1"/>
      <c r="GF559" s="1"/>
      <c r="GG559" s="1"/>
    </row>
    <row r="560" s="5" customFormat="1" ht="81" spans="1:189">
      <c r="A560" s="62">
        <v>363</v>
      </c>
      <c r="B560" s="69" t="s">
        <v>1835</v>
      </c>
      <c r="C560" s="69" t="s">
        <v>623</v>
      </c>
      <c r="D560" s="69" t="s">
        <v>1836</v>
      </c>
      <c r="E560" s="69" t="s">
        <v>1837</v>
      </c>
      <c r="F560" s="68">
        <v>6.93</v>
      </c>
      <c r="G560" s="79" t="s">
        <v>1822</v>
      </c>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c r="FI560" s="1"/>
      <c r="FJ560" s="1"/>
      <c r="FK560" s="1"/>
      <c r="FL560" s="1"/>
      <c r="FM560" s="1"/>
      <c r="FN560" s="1"/>
      <c r="FO560" s="1"/>
      <c r="FP560" s="1"/>
      <c r="FQ560" s="1"/>
      <c r="FR560" s="1"/>
      <c r="FS560" s="1"/>
      <c r="FT560" s="1"/>
      <c r="FU560" s="1"/>
      <c r="FV560" s="1"/>
      <c r="FW560" s="1"/>
      <c r="FX560" s="1"/>
      <c r="FY560" s="1"/>
      <c r="FZ560" s="1"/>
      <c r="GA560" s="1"/>
      <c r="GB560" s="1"/>
      <c r="GC560" s="1"/>
      <c r="GD560" s="1"/>
      <c r="GE560" s="1"/>
      <c r="GF560" s="1"/>
      <c r="GG560" s="1"/>
    </row>
    <row r="561" s="5" customFormat="1" ht="81" spans="1:189">
      <c r="A561" s="62">
        <v>364</v>
      </c>
      <c r="B561" s="69" t="s">
        <v>1838</v>
      </c>
      <c r="C561" s="69" t="s">
        <v>623</v>
      </c>
      <c r="D561" s="69" t="s">
        <v>1839</v>
      </c>
      <c r="E561" s="69" t="s">
        <v>1840</v>
      </c>
      <c r="F561" s="68">
        <v>10.5</v>
      </c>
      <c r="G561" s="79" t="s">
        <v>1822</v>
      </c>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c r="FI561" s="1"/>
      <c r="FJ561" s="1"/>
      <c r="FK561" s="1"/>
      <c r="FL561" s="1"/>
      <c r="FM561" s="1"/>
      <c r="FN561" s="1"/>
      <c r="FO561" s="1"/>
      <c r="FP561" s="1"/>
      <c r="FQ561" s="1"/>
      <c r="FR561" s="1"/>
      <c r="FS561" s="1"/>
      <c r="FT561" s="1"/>
      <c r="FU561" s="1"/>
      <c r="FV561" s="1"/>
      <c r="FW561" s="1"/>
      <c r="FX561" s="1"/>
      <c r="FY561" s="1"/>
      <c r="FZ561" s="1"/>
      <c r="GA561" s="1"/>
      <c r="GB561" s="1"/>
      <c r="GC561" s="1"/>
      <c r="GD561" s="1"/>
      <c r="GE561" s="1"/>
      <c r="GF561" s="1"/>
      <c r="GG561" s="1"/>
    </row>
    <row r="562" s="5" customFormat="1" ht="94.5" spans="1:189">
      <c r="A562" s="62">
        <v>365</v>
      </c>
      <c r="B562" s="69" t="s">
        <v>1841</v>
      </c>
      <c r="C562" s="69" t="s">
        <v>1830</v>
      </c>
      <c r="D562" s="69" t="s">
        <v>1842</v>
      </c>
      <c r="E562" s="69" t="s">
        <v>1843</v>
      </c>
      <c r="F562" s="68">
        <v>25.8</v>
      </c>
      <c r="G562" s="79" t="s">
        <v>1844</v>
      </c>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c r="FI562" s="1"/>
      <c r="FJ562" s="1"/>
      <c r="FK562" s="1"/>
      <c r="FL562" s="1"/>
      <c r="FM562" s="1"/>
      <c r="FN562" s="1"/>
      <c r="FO562" s="1"/>
      <c r="FP562" s="1"/>
      <c r="FQ562" s="1"/>
      <c r="FR562" s="1"/>
      <c r="FS562" s="1"/>
      <c r="FT562" s="1"/>
      <c r="FU562" s="1"/>
      <c r="FV562" s="1"/>
      <c r="FW562" s="1"/>
      <c r="FX562" s="1"/>
      <c r="FY562" s="1"/>
      <c r="FZ562" s="1"/>
      <c r="GA562" s="1"/>
      <c r="GB562" s="1"/>
      <c r="GC562" s="1"/>
      <c r="GD562" s="1"/>
      <c r="GE562" s="1"/>
      <c r="GF562" s="1"/>
      <c r="GG562" s="1"/>
    </row>
    <row r="563" s="5" customFormat="1" ht="94.5" spans="1:189">
      <c r="A563" s="62">
        <v>366</v>
      </c>
      <c r="B563" s="69" t="s">
        <v>1845</v>
      </c>
      <c r="C563" s="69" t="s">
        <v>1830</v>
      </c>
      <c r="D563" s="69" t="s">
        <v>1846</v>
      </c>
      <c r="E563" s="69" t="s">
        <v>1526</v>
      </c>
      <c r="F563" s="68">
        <v>15</v>
      </c>
      <c r="G563" s="79" t="s">
        <v>1844</v>
      </c>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c r="FI563" s="1"/>
      <c r="FJ563" s="1"/>
      <c r="FK563" s="1"/>
      <c r="FL563" s="1"/>
      <c r="FM563" s="1"/>
      <c r="FN563" s="1"/>
      <c r="FO563" s="1"/>
      <c r="FP563" s="1"/>
      <c r="FQ563" s="1"/>
      <c r="FR563" s="1"/>
      <c r="FS563" s="1"/>
      <c r="FT563" s="1"/>
      <c r="FU563" s="1"/>
      <c r="FV563" s="1"/>
      <c r="FW563" s="1"/>
      <c r="FX563" s="1"/>
      <c r="FY563" s="1"/>
      <c r="FZ563" s="1"/>
      <c r="GA563" s="1"/>
      <c r="GB563" s="1"/>
      <c r="GC563" s="1"/>
      <c r="GD563" s="1"/>
      <c r="GE563" s="1"/>
      <c r="GF563" s="1"/>
      <c r="GG563" s="1"/>
    </row>
    <row r="564" s="5" customFormat="1" ht="94.5" spans="1:189">
      <c r="A564" s="62">
        <v>367</v>
      </c>
      <c r="B564" s="69" t="s">
        <v>1847</v>
      </c>
      <c r="C564" s="69" t="s">
        <v>1484</v>
      </c>
      <c r="D564" s="69" t="s">
        <v>1848</v>
      </c>
      <c r="E564" s="69" t="s">
        <v>1849</v>
      </c>
      <c r="F564" s="68">
        <v>12.57</v>
      </c>
      <c r="G564" s="79" t="s">
        <v>1844</v>
      </c>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c r="FI564" s="1"/>
      <c r="FJ564" s="1"/>
      <c r="FK564" s="1"/>
      <c r="FL564" s="1"/>
      <c r="FM564" s="1"/>
      <c r="FN564" s="1"/>
      <c r="FO564" s="1"/>
      <c r="FP564" s="1"/>
      <c r="FQ564" s="1"/>
      <c r="FR564" s="1"/>
      <c r="FS564" s="1"/>
      <c r="FT564" s="1"/>
      <c r="FU564" s="1"/>
      <c r="FV564" s="1"/>
      <c r="FW564" s="1"/>
      <c r="FX564" s="1"/>
      <c r="FY564" s="1"/>
      <c r="FZ564" s="1"/>
      <c r="GA564" s="1"/>
      <c r="GB564" s="1"/>
      <c r="GC564" s="1"/>
      <c r="GD564" s="1"/>
      <c r="GE564" s="1"/>
      <c r="GF564" s="1"/>
      <c r="GG564" s="1"/>
    </row>
    <row r="565" s="5" customFormat="1" ht="40.5" spans="1:189">
      <c r="A565" s="62">
        <v>368</v>
      </c>
      <c r="B565" s="55" t="s">
        <v>1850</v>
      </c>
      <c r="C565" s="55" t="s">
        <v>1851</v>
      </c>
      <c r="D565" s="55" t="s">
        <v>1852</v>
      </c>
      <c r="E565" s="34" t="s">
        <v>1853</v>
      </c>
      <c r="F565" s="57">
        <v>1800</v>
      </c>
      <c r="G565" s="70">
        <v>45630</v>
      </c>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c r="FI565" s="1"/>
      <c r="FJ565" s="1"/>
      <c r="FK565" s="1"/>
      <c r="FL565" s="1"/>
      <c r="FM565" s="1"/>
      <c r="FN565" s="1"/>
      <c r="FO565" s="1"/>
      <c r="FP565" s="1"/>
      <c r="FQ565" s="1"/>
      <c r="FR565" s="1"/>
      <c r="FS565" s="1"/>
      <c r="FT565" s="1"/>
      <c r="FU565" s="1"/>
      <c r="FV565" s="1"/>
      <c r="FW565" s="1"/>
      <c r="FX565" s="1"/>
      <c r="FY565" s="1"/>
      <c r="FZ565" s="1"/>
      <c r="GA565" s="1"/>
      <c r="GB565" s="1"/>
      <c r="GC565" s="1"/>
      <c r="GD565" s="1"/>
      <c r="GE565" s="1"/>
      <c r="GF565" s="1"/>
      <c r="GG565" s="1"/>
    </row>
    <row r="566" s="5" customFormat="1" ht="67.5" spans="1:189">
      <c r="A566" s="62">
        <v>369</v>
      </c>
      <c r="B566" s="69" t="s">
        <v>1854</v>
      </c>
      <c r="C566" s="69" t="s">
        <v>623</v>
      </c>
      <c r="D566" s="69" t="s">
        <v>1855</v>
      </c>
      <c r="E566" s="69" t="s">
        <v>1856</v>
      </c>
      <c r="F566" s="68">
        <v>6.93</v>
      </c>
      <c r="G566" s="79" t="s">
        <v>1857</v>
      </c>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c r="FI566" s="1"/>
      <c r="FJ566" s="1"/>
      <c r="FK566" s="1"/>
      <c r="FL566" s="1"/>
      <c r="FM566" s="1"/>
      <c r="FN566" s="1"/>
      <c r="FO566" s="1"/>
      <c r="FP566" s="1"/>
      <c r="FQ566" s="1"/>
      <c r="FR566" s="1"/>
      <c r="FS566" s="1"/>
      <c r="FT566" s="1"/>
      <c r="FU566" s="1"/>
      <c r="FV566" s="1"/>
      <c r="FW566" s="1"/>
      <c r="FX566" s="1"/>
      <c r="FY566" s="1"/>
      <c r="FZ566" s="1"/>
      <c r="GA566" s="1"/>
      <c r="GB566" s="1"/>
      <c r="GC566" s="1"/>
      <c r="GD566" s="1"/>
      <c r="GE566" s="1"/>
      <c r="GF566" s="1"/>
      <c r="GG566" s="1"/>
    </row>
    <row r="567" s="5" customFormat="1" ht="94.5" spans="1:189">
      <c r="A567" s="62">
        <v>370</v>
      </c>
      <c r="B567" s="69" t="s">
        <v>1858</v>
      </c>
      <c r="C567" s="69" t="s">
        <v>679</v>
      </c>
      <c r="D567" s="69" t="s">
        <v>1859</v>
      </c>
      <c r="E567" s="69" t="s">
        <v>1860</v>
      </c>
      <c r="F567" s="68">
        <v>18.5</v>
      </c>
      <c r="G567" s="79" t="s">
        <v>1857</v>
      </c>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c r="FI567" s="1"/>
      <c r="FJ567" s="1"/>
      <c r="FK567" s="1"/>
      <c r="FL567" s="1"/>
      <c r="FM567" s="1"/>
      <c r="FN567" s="1"/>
      <c r="FO567" s="1"/>
      <c r="FP567" s="1"/>
      <c r="FQ567" s="1"/>
      <c r="FR567" s="1"/>
      <c r="FS567" s="1"/>
      <c r="FT567" s="1"/>
      <c r="FU567" s="1"/>
      <c r="FV567" s="1"/>
      <c r="FW567" s="1"/>
      <c r="FX567" s="1"/>
      <c r="FY567" s="1"/>
      <c r="FZ567" s="1"/>
      <c r="GA567" s="1"/>
      <c r="GB567" s="1"/>
      <c r="GC567" s="1"/>
      <c r="GD567" s="1"/>
      <c r="GE567" s="1"/>
      <c r="GF567" s="1"/>
      <c r="GG567" s="1"/>
    </row>
    <row r="568" s="5" customFormat="1" ht="94.5" spans="1:189">
      <c r="A568" s="62">
        <v>371</v>
      </c>
      <c r="B568" s="69" t="s">
        <v>1861</v>
      </c>
      <c r="C568" s="69" t="s">
        <v>1830</v>
      </c>
      <c r="D568" s="69" t="s">
        <v>1262</v>
      </c>
      <c r="E568" s="69" t="s">
        <v>1862</v>
      </c>
      <c r="F568" s="68">
        <v>26.4</v>
      </c>
      <c r="G568" s="79" t="s">
        <v>1857</v>
      </c>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c r="FI568" s="1"/>
      <c r="FJ568" s="1"/>
      <c r="FK568" s="1"/>
      <c r="FL568" s="1"/>
      <c r="FM568" s="1"/>
      <c r="FN568" s="1"/>
      <c r="FO568" s="1"/>
      <c r="FP568" s="1"/>
      <c r="FQ568" s="1"/>
      <c r="FR568" s="1"/>
      <c r="FS568" s="1"/>
      <c r="FT568" s="1"/>
      <c r="FU568" s="1"/>
      <c r="FV568" s="1"/>
      <c r="FW568" s="1"/>
      <c r="FX568" s="1"/>
      <c r="FY568" s="1"/>
      <c r="FZ568" s="1"/>
      <c r="GA568" s="1"/>
      <c r="GB568" s="1"/>
      <c r="GC568" s="1"/>
      <c r="GD568" s="1"/>
      <c r="GE568" s="1"/>
      <c r="GF568" s="1"/>
      <c r="GG568" s="1"/>
    </row>
    <row r="569" s="5" customFormat="1" ht="94.5" spans="1:189">
      <c r="A569" s="62">
        <v>372</v>
      </c>
      <c r="B569" s="69" t="s">
        <v>1863</v>
      </c>
      <c r="C569" s="69" t="s">
        <v>798</v>
      </c>
      <c r="D569" s="69" t="s">
        <v>1864</v>
      </c>
      <c r="E569" s="69" t="s">
        <v>1865</v>
      </c>
      <c r="F569" s="68">
        <v>15</v>
      </c>
      <c r="G569" s="79" t="s">
        <v>1866</v>
      </c>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c r="FI569" s="1"/>
      <c r="FJ569" s="1"/>
      <c r="FK569" s="1"/>
      <c r="FL569" s="1"/>
      <c r="FM569" s="1"/>
      <c r="FN569" s="1"/>
      <c r="FO569" s="1"/>
      <c r="FP569" s="1"/>
      <c r="FQ569" s="1"/>
      <c r="FR569" s="1"/>
      <c r="FS569" s="1"/>
      <c r="FT569" s="1"/>
      <c r="FU569" s="1"/>
      <c r="FV569" s="1"/>
      <c r="FW569" s="1"/>
      <c r="FX569" s="1"/>
      <c r="FY569" s="1"/>
      <c r="FZ569" s="1"/>
      <c r="GA569" s="1"/>
      <c r="GB569" s="1"/>
      <c r="GC569" s="1"/>
      <c r="GD569" s="1"/>
      <c r="GE569" s="1"/>
      <c r="GF569" s="1"/>
      <c r="GG569" s="1"/>
    </row>
    <row r="570" s="5" customFormat="1" ht="54" spans="1:189">
      <c r="A570" s="62">
        <v>373</v>
      </c>
      <c r="B570" s="69" t="s">
        <v>1867</v>
      </c>
      <c r="C570" s="69" t="s">
        <v>1868</v>
      </c>
      <c r="D570" s="69" t="s">
        <v>1869</v>
      </c>
      <c r="E570" s="69" t="s">
        <v>1870</v>
      </c>
      <c r="F570" s="68">
        <v>90</v>
      </c>
      <c r="G570" s="79">
        <v>45632</v>
      </c>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c r="FI570" s="1"/>
      <c r="FJ570" s="1"/>
      <c r="FK570" s="1"/>
      <c r="FL570" s="1"/>
      <c r="FM570" s="1"/>
      <c r="FN570" s="1"/>
      <c r="FO570" s="1"/>
      <c r="FP570" s="1"/>
      <c r="FQ570" s="1"/>
      <c r="FR570" s="1"/>
      <c r="FS570" s="1"/>
      <c r="FT570" s="1"/>
      <c r="FU570" s="1"/>
      <c r="FV570" s="1"/>
      <c r="FW570" s="1"/>
      <c r="FX570" s="1"/>
      <c r="FY570" s="1"/>
      <c r="FZ570" s="1"/>
      <c r="GA570" s="1"/>
      <c r="GB570" s="1"/>
      <c r="GC570" s="1"/>
      <c r="GD570" s="1"/>
      <c r="GE570" s="1"/>
      <c r="GF570" s="1"/>
      <c r="GG570" s="1"/>
    </row>
    <row r="571" s="5" customFormat="1" ht="81" spans="1:189">
      <c r="A571" s="62">
        <v>374</v>
      </c>
      <c r="B571" s="55" t="s">
        <v>1871</v>
      </c>
      <c r="C571" s="55" t="s">
        <v>1872</v>
      </c>
      <c r="D571" s="55" t="s">
        <v>1873</v>
      </c>
      <c r="E571" s="34" t="s">
        <v>1874</v>
      </c>
      <c r="F571" s="57">
        <v>120</v>
      </c>
      <c r="G571" s="70">
        <v>45633</v>
      </c>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c r="FI571" s="1"/>
      <c r="FJ571" s="1"/>
      <c r="FK571" s="1"/>
      <c r="FL571" s="1"/>
      <c r="FM571" s="1"/>
      <c r="FN571" s="1"/>
      <c r="FO571" s="1"/>
      <c r="FP571" s="1"/>
      <c r="FQ571" s="1"/>
      <c r="FR571" s="1"/>
      <c r="FS571" s="1"/>
      <c r="FT571" s="1"/>
      <c r="FU571" s="1"/>
      <c r="FV571" s="1"/>
      <c r="FW571" s="1"/>
      <c r="FX571" s="1"/>
      <c r="FY571" s="1"/>
      <c r="FZ571" s="1"/>
      <c r="GA571" s="1"/>
      <c r="GB571" s="1"/>
      <c r="GC571" s="1"/>
      <c r="GD571" s="1"/>
      <c r="GE571" s="1"/>
      <c r="GF571" s="1"/>
      <c r="GG571" s="1"/>
    </row>
    <row r="572" s="5" customFormat="1" ht="54" spans="1:189">
      <c r="A572" s="62">
        <v>375</v>
      </c>
      <c r="B572" s="69" t="s">
        <v>1875</v>
      </c>
      <c r="C572" s="69" t="s">
        <v>1450</v>
      </c>
      <c r="D572" s="69" t="s">
        <v>1876</v>
      </c>
      <c r="E572" s="69" t="s">
        <v>1877</v>
      </c>
      <c r="F572" s="68">
        <v>15.88</v>
      </c>
      <c r="G572" s="79" t="s">
        <v>1878</v>
      </c>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c r="FI572" s="1"/>
      <c r="FJ572" s="1"/>
      <c r="FK572" s="1"/>
      <c r="FL572" s="1"/>
      <c r="FM572" s="1"/>
      <c r="FN572" s="1"/>
      <c r="FO572" s="1"/>
      <c r="FP572" s="1"/>
      <c r="FQ572" s="1"/>
      <c r="FR572" s="1"/>
      <c r="FS572" s="1"/>
      <c r="FT572" s="1"/>
      <c r="FU572" s="1"/>
      <c r="FV572" s="1"/>
      <c r="FW572" s="1"/>
      <c r="FX572" s="1"/>
      <c r="FY572" s="1"/>
      <c r="FZ572" s="1"/>
      <c r="GA572" s="1"/>
      <c r="GB572" s="1"/>
      <c r="GC572" s="1"/>
      <c r="GD572" s="1"/>
      <c r="GE572" s="1"/>
      <c r="GF572" s="1"/>
      <c r="GG572" s="1"/>
    </row>
    <row r="573" s="5" customFormat="1" ht="40.5" spans="1:189">
      <c r="A573" s="62">
        <v>376</v>
      </c>
      <c r="B573" s="69" t="s">
        <v>1879</v>
      </c>
      <c r="C573" s="69" t="s">
        <v>1450</v>
      </c>
      <c r="D573" s="69" t="s">
        <v>1880</v>
      </c>
      <c r="E573" s="69" t="s">
        <v>1881</v>
      </c>
      <c r="F573" s="68">
        <v>15.72</v>
      </c>
      <c r="G573" s="79" t="s">
        <v>1878</v>
      </c>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c r="FI573" s="1"/>
      <c r="FJ573" s="1"/>
      <c r="FK573" s="1"/>
      <c r="FL573" s="1"/>
      <c r="FM573" s="1"/>
      <c r="FN573" s="1"/>
      <c r="FO573" s="1"/>
      <c r="FP573" s="1"/>
      <c r="FQ573" s="1"/>
      <c r="FR573" s="1"/>
      <c r="FS573" s="1"/>
      <c r="FT573" s="1"/>
      <c r="FU573" s="1"/>
      <c r="FV573" s="1"/>
      <c r="FW573" s="1"/>
      <c r="FX573" s="1"/>
      <c r="FY573" s="1"/>
      <c r="FZ573" s="1"/>
      <c r="GA573" s="1"/>
      <c r="GB573" s="1"/>
      <c r="GC573" s="1"/>
      <c r="GD573" s="1"/>
      <c r="GE573" s="1"/>
      <c r="GF573" s="1"/>
      <c r="GG573" s="1"/>
    </row>
    <row r="574" s="5" customFormat="1" ht="54" spans="1:189">
      <c r="A574" s="62">
        <v>377</v>
      </c>
      <c r="B574" s="69" t="s">
        <v>1882</v>
      </c>
      <c r="C574" s="69" t="s">
        <v>1450</v>
      </c>
      <c r="D574" s="69" t="s">
        <v>1883</v>
      </c>
      <c r="E574" s="69" t="s">
        <v>1884</v>
      </c>
      <c r="F574" s="68">
        <v>26.6</v>
      </c>
      <c r="G574" s="79" t="s">
        <v>1878</v>
      </c>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c r="FI574" s="1"/>
      <c r="FJ574" s="1"/>
      <c r="FK574" s="1"/>
      <c r="FL574" s="1"/>
      <c r="FM574" s="1"/>
      <c r="FN574" s="1"/>
      <c r="FO574" s="1"/>
      <c r="FP574" s="1"/>
      <c r="FQ574" s="1"/>
      <c r="FR574" s="1"/>
      <c r="FS574" s="1"/>
      <c r="FT574" s="1"/>
      <c r="FU574" s="1"/>
      <c r="FV574" s="1"/>
      <c r="FW574" s="1"/>
      <c r="FX574" s="1"/>
      <c r="FY574" s="1"/>
      <c r="FZ574" s="1"/>
      <c r="GA574" s="1"/>
      <c r="GB574" s="1"/>
      <c r="GC574" s="1"/>
      <c r="GD574" s="1"/>
      <c r="GE574" s="1"/>
      <c r="GF574" s="1"/>
      <c r="GG574" s="1"/>
    </row>
    <row r="575" s="5" customFormat="1" ht="81" spans="1:189">
      <c r="A575" s="62">
        <v>378</v>
      </c>
      <c r="B575" s="69" t="s">
        <v>1885</v>
      </c>
      <c r="C575" s="69" t="s">
        <v>623</v>
      </c>
      <c r="D575" s="69" t="s">
        <v>1886</v>
      </c>
      <c r="E575" s="69" t="s">
        <v>1887</v>
      </c>
      <c r="F575" s="68">
        <v>6.3</v>
      </c>
      <c r="G575" s="79" t="s">
        <v>1888</v>
      </c>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c r="FI575" s="1"/>
      <c r="FJ575" s="1"/>
      <c r="FK575" s="1"/>
      <c r="FL575" s="1"/>
      <c r="FM575" s="1"/>
      <c r="FN575" s="1"/>
      <c r="FO575" s="1"/>
      <c r="FP575" s="1"/>
      <c r="FQ575" s="1"/>
      <c r="FR575" s="1"/>
      <c r="FS575" s="1"/>
      <c r="FT575" s="1"/>
      <c r="FU575" s="1"/>
      <c r="FV575" s="1"/>
      <c r="FW575" s="1"/>
      <c r="FX575" s="1"/>
      <c r="FY575" s="1"/>
      <c r="FZ575" s="1"/>
      <c r="GA575" s="1"/>
      <c r="GB575" s="1"/>
      <c r="GC575" s="1"/>
      <c r="GD575" s="1"/>
      <c r="GE575" s="1"/>
      <c r="GF575" s="1"/>
      <c r="GG575" s="1"/>
    </row>
    <row r="576" s="5" customFormat="1" ht="81" spans="1:189">
      <c r="A576" s="62">
        <v>379</v>
      </c>
      <c r="B576" s="69" t="s">
        <v>1889</v>
      </c>
      <c r="C576" s="69" t="s">
        <v>623</v>
      </c>
      <c r="D576" s="69" t="s">
        <v>1890</v>
      </c>
      <c r="E576" s="69" t="s">
        <v>1891</v>
      </c>
      <c r="F576" s="68">
        <v>10.29</v>
      </c>
      <c r="G576" s="79" t="s">
        <v>1888</v>
      </c>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c r="FI576" s="1"/>
      <c r="FJ576" s="1"/>
      <c r="FK576" s="1"/>
      <c r="FL576" s="1"/>
      <c r="FM576" s="1"/>
      <c r="FN576" s="1"/>
      <c r="FO576" s="1"/>
      <c r="FP576" s="1"/>
      <c r="FQ576" s="1"/>
      <c r="FR576" s="1"/>
      <c r="FS576" s="1"/>
      <c r="FT576" s="1"/>
      <c r="FU576" s="1"/>
      <c r="FV576" s="1"/>
      <c r="FW576" s="1"/>
      <c r="FX576" s="1"/>
      <c r="FY576" s="1"/>
      <c r="FZ576" s="1"/>
      <c r="GA576" s="1"/>
      <c r="GB576" s="1"/>
      <c r="GC576" s="1"/>
      <c r="GD576" s="1"/>
      <c r="GE576" s="1"/>
      <c r="GF576" s="1"/>
      <c r="GG576" s="1"/>
    </row>
    <row r="577" s="5" customFormat="1" ht="81" spans="1:189">
      <c r="A577" s="62">
        <v>380</v>
      </c>
      <c r="B577" s="69" t="s">
        <v>1892</v>
      </c>
      <c r="C577" s="69" t="s">
        <v>623</v>
      </c>
      <c r="D577" s="69" t="s">
        <v>1893</v>
      </c>
      <c r="E577" s="69" t="s">
        <v>1894</v>
      </c>
      <c r="F577" s="68">
        <v>10.48</v>
      </c>
      <c r="G577" s="79" t="s">
        <v>1895</v>
      </c>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c r="FI577" s="1"/>
      <c r="FJ577" s="1"/>
      <c r="FK577" s="1"/>
      <c r="FL577" s="1"/>
      <c r="FM577" s="1"/>
      <c r="FN577" s="1"/>
      <c r="FO577" s="1"/>
      <c r="FP577" s="1"/>
      <c r="FQ577" s="1"/>
      <c r="FR577" s="1"/>
      <c r="FS577" s="1"/>
      <c r="FT577" s="1"/>
      <c r="FU577" s="1"/>
      <c r="FV577" s="1"/>
      <c r="FW577" s="1"/>
      <c r="FX577" s="1"/>
      <c r="FY577" s="1"/>
      <c r="FZ577" s="1"/>
      <c r="GA577" s="1"/>
      <c r="GB577" s="1"/>
      <c r="GC577" s="1"/>
      <c r="GD577" s="1"/>
      <c r="GE577" s="1"/>
      <c r="GF577" s="1"/>
      <c r="GG577" s="1"/>
    </row>
    <row r="578" s="5" customFormat="1" ht="67.5" spans="1:189">
      <c r="A578" s="62">
        <v>381</v>
      </c>
      <c r="B578" s="69" t="s">
        <v>1896</v>
      </c>
      <c r="C578" s="69" t="s">
        <v>623</v>
      </c>
      <c r="D578" s="69" t="s">
        <v>1897</v>
      </c>
      <c r="E578" s="69" t="s">
        <v>1898</v>
      </c>
      <c r="F578" s="68">
        <v>20</v>
      </c>
      <c r="G578" s="79" t="s">
        <v>1895</v>
      </c>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c r="FI578" s="1"/>
      <c r="FJ578" s="1"/>
      <c r="FK578" s="1"/>
      <c r="FL578" s="1"/>
      <c r="FM578" s="1"/>
      <c r="FN578" s="1"/>
      <c r="FO578" s="1"/>
      <c r="FP578" s="1"/>
      <c r="FQ578" s="1"/>
      <c r="FR578" s="1"/>
      <c r="FS578" s="1"/>
      <c r="FT578" s="1"/>
      <c r="FU578" s="1"/>
      <c r="FV578" s="1"/>
      <c r="FW578" s="1"/>
      <c r="FX578" s="1"/>
      <c r="FY578" s="1"/>
      <c r="FZ578" s="1"/>
      <c r="GA578" s="1"/>
      <c r="GB578" s="1"/>
      <c r="GC578" s="1"/>
      <c r="GD578" s="1"/>
      <c r="GE578" s="1"/>
      <c r="GF578" s="1"/>
      <c r="GG578" s="1"/>
    </row>
    <row r="579" s="5" customFormat="1" ht="67.5" spans="1:189">
      <c r="A579" s="62">
        <v>382</v>
      </c>
      <c r="B579" s="69" t="s">
        <v>1899</v>
      </c>
      <c r="C579" s="69" t="s">
        <v>623</v>
      </c>
      <c r="D579" s="69" t="s">
        <v>1900</v>
      </c>
      <c r="E579" s="69" t="s">
        <v>1901</v>
      </c>
      <c r="F579" s="68">
        <v>23.05</v>
      </c>
      <c r="G579" s="79" t="s">
        <v>1895</v>
      </c>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c r="FI579" s="1"/>
      <c r="FJ579" s="1"/>
      <c r="FK579" s="1"/>
      <c r="FL579" s="1"/>
      <c r="FM579" s="1"/>
      <c r="FN579" s="1"/>
      <c r="FO579" s="1"/>
      <c r="FP579" s="1"/>
      <c r="FQ579" s="1"/>
      <c r="FR579" s="1"/>
      <c r="FS579" s="1"/>
      <c r="FT579" s="1"/>
      <c r="FU579" s="1"/>
      <c r="FV579" s="1"/>
      <c r="FW579" s="1"/>
      <c r="FX579" s="1"/>
      <c r="FY579" s="1"/>
      <c r="FZ579" s="1"/>
      <c r="GA579" s="1"/>
      <c r="GB579" s="1"/>
      <c r="GC579" s="1"/>
      <c r="GD579" s="1"/>
      <c r="GE579" s="1"/>
      <c r="GF579" s="1"/>
      <c r="GG579" s="1"/>
    </row>
    <row r="580" s="5" customFormat="1" ht="67.5" spans="1:189">
      <c r="A580" s="62">
        <v>383</v>
      </c>
      <c r="B580" s="69" t="s">
        <v>1902</v>
      </c>
      <c r="C580" s="69" t="s">
        <v>916</v>
      </c>
      <c r="D580" s="69" t="s">
        <v>1903</v>
      </c>
      <c r="E580" s="69" t="s">
        <v>1904</v>
      </c>
      <c r="F580" s="68">
        <v>19.28</v>
      </c>
      <c r="G580" s="79" t="s">
        <v>1895</v>
      </c>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c r="FI580" s="1"/>
      <c r="FJ580" s="1"/>
      <c r="FK580" s="1"/>
      <c r="FL580" s="1"/>
      <c r="FM580" s="1"/>
      <c r="FN580" s="1"/>
      <c r="FO580" s="1"/>
      <c r="FP580" s="1"/>
      <c r="FQ580" s="1"/>
      <c r="FR580" s="1"/>
      <c r="FS580" s="1"/>
      <c r="FT580" s="1"/>
      <c r="FU580" s="1"/>
      <c r="FV580" s="1"/>
      <c r="FW580" s="1"/>
      <c r="FX580" s="1"/>
      <c r="FY580" s="1"/>
      <c r="FZ580" s="1"/>
      <c r="GA580" s="1"/>
      <c r="GB580" s="1"/>
      <c r="GC580" s="1"/>
      <c r="GD580" s="1"/>
      <c r="GE580" s="1"/>
      <c r="GF580" s="1"/>
      <c r="GG580" s="1"/>
    </row>
    <row r="581" s="5" customFormat="1" ht="108" spans="1:189">
      <c r="A581" s="62">
        <v>384</v>
      </c>
      <c r="B581" s="69" t="s">
        <v>1905</v>
      </c>
      <c r="C581" s="69" t="s">
        <v>1714</v>
      </c>
      <c r="D581" s="69" t="s">
        <v>1906</v>
      </c>
      <c r="E581" s="69" t="s">
        <v>1907</v>
      </c>
      <c r="F581" s="68">
        <v>30</v>
      </c>
      <c r="G581" s="79" t="s">
        <v>1895</v>
      </c>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c r="FI581" s="1"/>
      <c r="FJ581" s="1"/>
      <c r="FK581" s="1"/>
      <c r="FL581" s="1"/>
      <c r="FM581" s="1"/>
      <c r="FN581" s="1"/>
      <c r="FO581" s="1"/>
      <c r="FP581" s="1"/>
      <c r="FQ581" s="1"/>
      <c r="FR581" s="1"/>
      <c r="FS581" s="1"/>
      <c r="FT581" s="1"/>
      <c r="FU581" s="1"/>
      <c r="FV581" s="1"/>
      <c r="FW581" s="1"/>
      <c r="FX581" s="1"/>
      <c r="FY581" s="1"/>
      <c r="FZ581" s="1"/>
      <c r="GA581" s="1"/>
      <c r="GB581" s="1"/>
      <c r="GC581" s="1"/>
      <c r="GD581" s="1"/>
      <c r="GE581" s="1"/>
      <c r="GF581" s="1"/>
      <c r="GG581" s="1"/>
    </row>
    <row r="582" s="5" customFormat="1" ht="108" spans="1:189">
      <c r="A582" s="62">
        <v>385</v>
      </c>
      <c r="B582" s="69" t="s">
        <v>1908</v>
      </c>
      <c r="C582" s="69" t="s">
        <v>1714</v>
      </c>
      <c r="D582" s="69" t="s">
        <v>1906</v>
      </c>
      <c r="E582" s="69" t="s">
        <v>1909</v>
      </c>
      <c r="F582" s="68">
        <v>30</v>
      </c>
      <c r="G582" s="79" t="s">
        <v>1895</v>
      </c>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c r="FI582" s="1"/>
      <c r="FJ582" s="1"/>
      <c r="FK582" s="1"/>
      <c r="FL582" s="1"/>
      <c r="FM582" s="1"/>
      <c r="FN582" s="1"/>
      <c r="FO582" s="1"/>
      <c r="FP582" s="1"/>
      <c r="FQ582" s="1"/>
      <c r="FR582" s="1"/>
      <c r="FS582" s="1"/>
      <c r="FT582" s="1"/>
      <c r="FU582" s="1"/>
      <c r="FV582" s="1"/>
      <c r="FW582" s="1"/>
      <c r="FX582" s="1"/>
      <c r="FY582" s="1"/>
      <c r="FZ582" s="1"/>
      <c r="GA582" s="1"/>
      <c r="GB582" s="1"/>
      <c r="GC582" s="1"/>
      <c r="GD582" s="1"/>
      <c r="GE582" s="1"/>
      <c r="GF582" s="1"/>
      <c r="GG582" s="1"/>
    </row>
    <row r="583" s="5" customFormat="1" ht="40.5" spans="1:189">
      <c r="A583" s="62">
        <v>386</v>
      </c>
      <c r="B583" s="69" t="s">
        <v>1910</v>
      </c>
      <c r="C583" s="69" t="s">
        <v>1647</v>
      </c>
      <c r="D583" s="69" t="s">
        <v>1911</v>
      </c>
      <c r="E583" s="69" t="s">
        <v>1912</v>
      </c>
      <c r="F583" s="68">
        <v>19.4</v>
      </c>
      <c r="G583" s="79" t="s">
        <v>1895</v>
      </c>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c r="FI583" s="1"/>
      <c r="FJ583" s="1"/>
      <c r="FK583" s="1"/>
      <c r="FL583" s="1"/>
      <c r="FM583" s="1"/>
      <c r="FN583" s="1"/>
      <c r="FO583" s="1"/>
      <c r="FP583" s="1"/>
      <c r="FQ583" s="1"/>
      <c r="FR583" s="1"/>
      <c r="FS583" s="1"/>
      <c r="FT583" s="1"/>
      <c r="FU583" s="1"/>
      <c r="FV583" s="1"/>
      <c r="FW583" s="1"/>
      <c r="FX583" s="1"/>
      <c r="FY583" s="1"/>
      <c r="FZ583" s="1"/>
      <c r="GA583" s="1"/>
      <c r="GB583" s="1"/>
      <c r="GC583" s="1"/>
      <c r="GD583" s="1"/>
      <c r="GE583" s="1"/>
      <c r="GF583" s="1"/>
      <c r="GG583" s="1"/>
    </row>
    <row r="584" s="5" customFormat="1" ht="108" spans="1:189">
      <c r="A584" s="62">
        <v>387</v>
      </c>
      <c r="B584" s="69" t="s">
        <v>1913</v>
      </c>
      <c r="C584" s="69" t="s">
        <v>1714</v>
      </c>
      <c r="D584" s="69" t="s">
        <v>1914</v>
      </c>
      <c r="E584" s="69" t="s">
        <v>1915</v>
      </c>
      <c r="F584" s="68">
        <v>30</v>
      </c>
      <c r="G584" s="79" t="s">
        <v>1895</v>
      </c>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c r="FI584" s="1"/>
      <c r="FJ584" s="1"/>
      <c r="FK584" s="1"/>
      <c r="FL584" s="1"/>
      <c r="FM584" s="1"/>
      <c r="FN584" s="1"/>
      <c r="FO584" s="1"/>
      <c r="FP584" s="1"/>
      <c r="FQ584" s="1"/>
      <c r="FR584" s="1"/>
      <c r="FS584" s="1"/>
      <c r="FT584" s="1"/>
      <c r="FU584" s="1"/>
      <c r="FV584" s="1"/>
      <c r="FW584" s="1"/>
      <c r="FX584" s="1"/>
      <c r="FY584" s="1"/>
      <c r="FZ584" s="1"/>
      <c r="GA584" s="1"/>
      <c r="GB584" s="1"/>
      <c r="GC584" s="1"/>
      <c r="GD584" s="1"/>
      <c r="GE584" s="1"/>
      <c r="GF584" s="1"/>
      <c r="GG584" s="1"/>
    </row>
    <row r="585" s="5" customFormat="1" ht="108" spans="1:189">
      <c r="A585" s="62">
        <v>388</v>
      </c>
      <c r="B585" s="69" t="s">
        <v>1916</v>
      </c>
      <c r="C585" s="69" t="s">
        <v>1714</v>
      </c>
      <c r="D585" s="69" t="s">
        <v>1914</v>
      </c>
      <c r="E585" s="69" t="s">
        <v>1917</v>
      </c>
      <c r="F585" s="68">
        <v>30</v>
      </c>
      <c r="G585" s="79" t="s">
        <v>1895</v>
      </c>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c r="FI585" s="1"/>
      <c r="FJ585" s="1"/>
      <c r="FK585" s="1"/>
      <c r="FL585" s="1"/>
      <c r="FM585" s="1"/>
      <c r="FN585" s="1"/>
      <c r="FO585" s="1"/>
      <c r="FP585" s="1"/>
      <c r="FQ585" s="1"/>
      <c r="FR585" s="1"/>
      <c r="FS585" s="1"/>
      <c r="FT585" s="1"/>
      <c r="FU585" s="1"/>
      <c r="FV585" s="1"/>
      <c r="FW585" s="1"/>
      <c r="FX585" s="1"/>
      <c r="FY585" s="1"/>
      <c r="FZ585" s="1"/>
      <c r="GA585" s="1"/>
      <c r="GB585" s="1"/>
      <c r="GC585" s="1"/>
      <c r="GD585" s="1"/>
      <c r="GE585" s="1"/>
      <c r="GF585" s="1"/>
      <c r="GG585" s="1"/>
    </row>
    <row r="586" s="5" customFormat="1" ht="81" spans="1:189">
      <c r="A586" s="62">
        <v>389</v>
      </c>
      <c r="B586" s="69" t="s">
        <v>1918</v>
      </c>
      <c r="C586" s="69" t="s">
        <v>1484</v>
      </c>
      <c r="D586" s="69" t="s">
        <v>1919</v>
      </c>
      <c r="E586" s="69" t="s">
        <v>1920</v>
      </c>
      <c r="F586" s="68">
        <v>14.36</v>
      </c>
      <c r="G586" s="79" t="s">
        <v>1921</v>
      </c>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c r="FI586" s="1"/>
      <c r="FJ586" s="1"/>
      <c r="FK586" s="1"/>
      <c r="FL586" s="1"/>
      <c r="FM586" s="1"/>
      <c r="FN586" s="1"/>
      <c r="FO586" s="1"/>
      <c r="FP586" s="1"/>
      <c r="FQ586" s="1"/>
      <c r="FR586" s="1"/>
      <c r="FS586" s="1"/>
      <c r="FT586" s="1"/>
      <c r="FU586" s="1"/>
      <c r="FV586" s="1"/>
      <c r="FW586" s="1"/>
      <c r="FX586" s="1"/>
      <c r="FY586" s="1"/>
      <c r="FZ586" s="1"/>
      <c r="GA586" s="1"/>
      <c r="GB586" s="1"/>
      <c r="GC586" s="1"/>
      <c r="GD586" s="1"/>
      <c r="GE586" s="1"/>
      <c r="GF586" s="1"/>
      <c r="GG586" s="1"/>
    </row>
    <row r="587" s="5" customFormat="1" ht="67.5" spans="1:189">
      <c r="A587" s="62">
        <v>390</v>
      </c>
      <c r="B587" s="55" t="s">
        <v>1922</v>
      </c>
      <c r="C587" s="55" t="s">
        <v>1923</v>
      </c>
      <c r="D587" s="55" t="s">
        <v>1924</v>
      </c>
      <c r="E587" s="34" t="s">
        <v>1925</v>
      </c>
      <c r="F587" s="57">
        <v>244</v>
      </c>
      <c r="G587" s="70">
        <v>45637</v>
      </c>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c r="FI587" s="1"/>
      <c r="FJ587" s="1"/>
      <c r="FK587" s="1"/>
      <c r="FL587" s="1"/>
      <c r="FM587" s="1"/>
      <c r="FN587" s="1"/>
      <c r="FO587" s="1"/>
      <c r="FP587" s="1"/>
      <c r="FQ587" s="1"/>
      <c r="FR587" s="1"/>
      <c r="FS587" s="1"/>
      <c r="FT587" s="1"/>
      <c r="FU587" s="1"/>
      <c r="FV587" s="1"/>
      <c r="FW587" s="1"/>
      <c r="FX587" s="1"/>
      <c r="FY587" s="1"/>
      <c r="FZ587" s="1"/>
      <c r="GA587" s="1"/>
      <c r="GB587" s="1"/>
      <c r="GC587" s="1"/>
      <c r="GD587" s="1"/>
      <c r="GE587" s="1"/>
      <c r="GF587" s="1"/>
      <c r="GG587" s="1"/>
    </row>
    <row r="588" s="5" customFormat="1" ht="27" spans="1:189">
      <c r="A588" s="62">
        <v>391</v>
      </c>
      <c r="B588" s="55" t="s">
        <v>1926</v>
      </c>
      <c r="C588" s="55" t="s">
        <v>1927</v>
      </c>
      <c r="D588" s="55" t="s">
        <v>1928</v>
      </c>
      <c r="E588" s="34" t="s">
        <v>1929</v>
      </c>
      <c r="F588" s="57">
        <v>2000</v>
      </c>
      <c r="G588" s="70">
        <v>45637</v>
      </c>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c r="FI588" s="1"/>
      <c r="FJ588" s="1"/>
      <c r="FK588" s="1"/>
      <c r="FL588" s="1"/>
      <c r="FM588" s="1"/>
      <c r="FN588" s="1"/>
      <c r="FO588" s="1"/>
      <c r="FP588" s="1"/>
      <c r="FQ588" s="1"/>
      <c r="FR588" s="1"/>
      <c r="FS588" s="1"/>
      <c r="FT588" s="1"/>
      <c r="FU588" s="1"/>
      <c r="FV588" s="1"/>
      <c r="FW588" s="1"/>
      <c r="FX588" s="1"/>
      <c r="FY588" s="1"/>
      <c r="FZ588" s="1"/>
      <c r="GA588" s="1"/>
      <c r="GB588" s="1"/>
      <c r="GC588" s="1"/>
      <c r="GD588" s="1"/>
      <c r="GE588" s="1"/>
      <c r="GF588" s="1"/>
      <c r="GG588" s="1"/>
    </row>
    <row r="589" s="5" customFormat="1" ht="81" spans="1:189">
      <c r="A589" s="62">
        <v>392</v>
      </c>
      <c r="B589" s="69" t="s">
        <v>1930</v>
      </c>
      <c r="C589" s="69" t="s">
        <v>623</v>
      </c>
      <c r="D589" s="69" t="s">
        <v>1931</v>
      </c>
      <c r="E589" s="69" t="s">
        <v>1932</v>
      </c>
      <c r="F589" s="68">
        <v>13.96</v>
      </c>
      <c r="G589" s="79" t="s">
        <v>1933</v>
      </c>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c r="FI589" s="1"/>
      <c r="FJ589" s="1"/>
      <c r="FK589" s="1"/>
      <c r="FL589" s="1"/>
      <c r="FM589" s="1"/>
      <c r="FN589" s="1"/>
      <c r="FO589" s="1"/>
      <c r="FP589" s="1"/>
      <c r="FQ589" s="1"/>
      <c r="FR589" s="1"/>
      <c r="FS589" s="1"/>
      <c r="FT589" s="1"/>
      <c r="FU589" s="1"/>
      <c r="FV589" s="1"/>
      <c r="FW589" s="1"/>
      <c r="FX589" s="1"/>
      <c r="FY589" s="1"/>
      <c r="FZ589" s="1"/>
      <c r="GA589" s="1"/>
      <c r="GB589" s="1"/>
      <c r="GC589" s="1"/>
      <c r="GD589" s="1"/>
      <c r="GE589" s="1"/>
      <c r="GF589" s="1"/>
      <c r="GG589" s="1"/>
    </row>
    <row r="590" s="5" customFormat="1" ht="81" spans="1:189">
      <c r="A590" s="62">
        <v>393</v>
      </c>
      <c r="B590" s="69" t="s">
        <v>1934</v>
      </c>
      <c r="C590" s="69" t="s">
        <v>623</v>
      </c>
      <c r="D590" s="69" t="s">
        <v>1935</v>
      </c>
      <c r="E590" s="69" t="s">
        <v>1936</v>
      </c>
      <c r="F590" s="68">
        <v>6.35</v>
      </c>
      <c r="G590" s="79" t="s">
        <v>1933</v>
      </c>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c r="FI590" s="1"/>
      <c r="FJ590" s="1"/>
      <c r="FK590" s="1"/>
      <c r="FL590" s="1"/>
      <c r="FM590" s="1"/>
      <c r="FN590" s="1"/>
      <c r="FO590" s="1"/>
      <c r="FP590" s="1"/>
      <c r="FQ590" s="1"/>
      <c r="FR590" s="1"/>
      <c r="FS590" s="1"/>
      <c r="FT590" s="1"/>
      <c r="FU590" s="1"/>
      <c r="FV590" s="1"/>
      <c r="FW590" s="1"/>
      <c r="FX590" s="1"/>
      <c r="FY590" s="1"/>
      <c r="FZ590" s="1"/>
      <c r="GA590" s="1"/>
      <c r="GB590" s="1"/>
      <c r="GC590" s="1"/>
      <c r="GD590" s="1"/>
      <c r="GE590" s="1"/>
      <c r="GF590" s="1"/>
      <c r="GG590" s="1"/>
    </row>
    <row r="591" s="5" customFormat="1" ht="108" spans="1:189">
      <c r="A591" s="62">
        <v>394</v>
      </c>
      <c r="B591" s="69" t="s">
        <v>1937</v>
      </c>
      <c r="C591" s="69" t="s">
        <v>916</v>
      </c>
      <c r="D591" s="69" t="s">
        <v>1938</v>
      </c>
      <c r="E591" s="69" t="s">
        <v>1939</v>
      </c>
      <c r="F591" s="68">
        <v>2655</v>
      </c>
      <c r="G591" s="79" t="s">
        <v>1933</v>
      </c>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c r="FI591" s="1"/>
      <c r="FJ591" s="1"/>
      <c r="FK591" s="1"/>
      <c r="FL591" s="1"/>
      <c r="FM591" s="1"/>
      <c r="FN591" s="1"/>
      <c r="FO591" s="1"/>
      <c r="FP591" s="1"/>
      <c r="FQ591" s="1"/>
      <c r="FR591" s="1"/>
      <c r="FS591" s="1"/>
      <c r="FT591" s="1"/>
      <c r="FU591" s="1"/>
      <c r="FV591" s="1"/>
      <c r="FW591" s="1"/>
      <c r="FX591" s="1"/>
      <c r="FY591" s="1"/>
      <c r="FZ591" s="1"/>
      <c r="GA591" s="1"/>
      <c r="GB591" s="1"/>
      <c r="GC591" s="1"/>
      <c r="GD591" s="1"/>
      <c r="GE591" s="1"/>
      <c r="GF591" s="1"/>
      <c r="GG591" s="1"/>
    </row>
    <row r="592" s="5" customFormat="1" ht="54" spans="1:189">
      <c r="A592" s="62">
        <v>395</v>
      </c>
      <c r="B592" s="69" t="s">
        <v>1940</v>
      </c>
      <c r="C592" s="69" t="s">
        <v>1450</v>
      </c>
      <c r="D592" s="69" t="s">
        <v>1941</v>
      </c>
      <c r="E592" s="69" t="s">
        <v>1942</v>
      </c>
      <c r="F592" s="68">
        <v>13.78</v>
      </c>
      <c r="G592" s="79" t="s">
        <v>1933</v>
      </c>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c r="FI592" s="1"/>
      <c r="FJ592" s="1"/>
      <c r="FK592" s="1"/>
      <c r="FL592" s="1"/>
      <c r="FM592" s="1"/>
      <c r="FN592" s="1"/>
      <c r="FO592" s="1"/>
      <c r="FP592" s="1"/>
      <c r="FQ592" s="1"/>
      <c r="FR592" s="1"/>
      <c r="FS592" s="1"/>
      <c r="FT592" s="1"/>
      <c r="FU592" s="1"/>
      <c r="FV592" s="1"/>
      <c r="FW592" s="1"/>
      <c r="FX592" s="1"/>
      <c r="FY592" s="1"/>
      <c r="FZ592" s="1"/>
      <c r="GA592" s="1"/>
      <c r="GB592" s="1"/>
      <c r="GC592" s="1"/>
      <c r="GD592" s="1"/>
      <c r="GE592" s="1"/>
      <c r="GF592" s="1"/>
      <c r="GG592" s="1"/>
    </row>
    <row r="593" s="5" customFormat="1" ht="67.5" spans="1:189">
      <c r="A593" s="62">
        <v>396</v>
      </c>
      <c r="B593" s="69" t="s">
        <v>1943</v>
      </c>
      <c r="C593" s="69" t="s">
        <v>1944</v>
      </c>
      <c r="D593" s="69" t="s">
        <v>1696</v>
      </c>
      <c r="E593" s="69" t="s">
        <v>1945</v>
      </c>
      <c r="F593" s="68">
        <v>9.58</v>
      </c>
      <c r="G593" s="79" t="s">
        <v>1946</v>
      </c>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c r="FI593" s="1"/>
      <c r="FJ593" s="1"/>
      <c r="FK593" s="1"/>
      <c r="FL593" s="1"/>
      <c r="FM593" s="1"/>
      <c r="FN593" s="1"/>
      <c r="FO593" s="1"/>
      <c r="FP593" s="1"/>
      <c r="FQ593" s="1"/>
      <c r="FR593" s="1"/>
      <c r="FS593" s="1"/>
      <c r="FT593" s="1"/>
      <c r="FU593" s="1"/>
      <c r="FV593" s="1"/>
      <c r="FW593" s="1"/>
      <c r="FX593" s="1"/>
      <c r="FY593" s="1"/>
      <c r="FZ593" s="1"/>
      <c r="GA593" s="1"/>
      <c r="GB593" s="1"/>
      <c r="GC593" s="1"/>
      <c r="GD593" s="1"/>
      <c r="GE593" s="1"/>
      <c r="GF593" s="1"/>
      <c r="GG593" s="1"/>
    </row>
    <row r="594" s="5" customFormat="1" ht="94.5" spans="1:189">
      <c r="A594" s="62">
        <v>397</v>
      </c>
      <c r="B594" s="69" t="s">
        <v>1947</v>
      </c>
      <c r="C594" s="69" t="s">
        <v>1484</v>
      </c>
      <c r="D594" s="69" t="s">
        <v>1948</v>
      </c>
      <c r="E594" s="69" t="s">
        <v>1949</v>
      </c>
      <c r="F594" s="68">
        <v>8.1</v>
      </c>
      <c r="G594" s="79" t="s">
        <v>1946</v>
      </c>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c r="FI594" s="1"/>
      <c r="FJ594" s="1"/>
      <c r="FK594" s="1"/>
      <c r="FL594" s="1"/>
      <c r="FM594" s="1"/>
      <c r="FN594" s="1"/>
      <c r="FO594" s="1"/>
      <c r="FP594" s="1"/>
      <c r="FQ594" s="1"/>
      <c r="FR594" s="1"/>
      <c r="FS594" s="1"/>
      <c r="FT594" s="1"/>
      <c r="FU594" s="1"/>
      <c r="FV594" s="1"/>
      <c r="FW594" s="1"/>
      <c r="FX594" s="1"/>
      <c r="FY594" s="1"/>
      <c r="FZ594" s="1"/>
      <c r="GA594" s="1"/>
      <c r="GB594" s="1"/>
      <c r="GC594" s="1"/>
      <c r="GD594" s="1"/>
      <c r="GE594" s="1"/>
      <c r="GF594" s="1"/>
      <c r="GG594" s="1"/>
    </row>
    <row r="595" s="5" customFormat="1" ht="27" spans="1:189">
      <c r="A595" s="62">
        <v>398</v>
      </c>
      <c r="B595" s="55" t="s">
        <v>1950</v>
      </c>
      <c r="C595" s="55" t="s">
        <v>1951</v>
      </c>
      <c r="D595" s="55" t="s">
        <v>1952</v>
      </c>
      <c r="E595" s="34" t="s">
        <v>1953</v>
      </c>
      <c r="F595" s="57">
        <v>500</v>
      </c>
      <c r="G595" s="70">
        <v>45639</v>
      </c>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c r="FI595" s="1"/>
      <c r="FJ595" s="1"/>
      <c r="FK595" s="1"/>
      <c r="FL595" s="1"/>
      <c r="FM595" s="1"/>
      <c r="FN595" s="1"/>
      <c r="FO595" s="1"/>
      <c r="FP595" s="1"/>
      <c r="FQ595" s="1"/>
      <c r="FR595" s="1"/>
      <c r="FS595" s="1"/>
      <c r="FT595" s="1"/>
      <c r="FU595" s="1"/>
      <c r="FV595" s="1"/>
      <c r="FW595" s="1"/>
      <c r="FX595" s="1"/>
      <c r="FY595" s="1"/>
      <c r="FZ595" s="1"/>
      <c r="GA595" s="1"/>
      <c r="GB595" s="1"/>
      <c r="GC595" s="1"/>
      <c r="GD595" s="1"/>
      <c r="GE595" s="1"/>
      <c r="GF595" s="1"/>
      <c r="GG595" s="1"/>
    </row>
    <row r="596" s="5" customFormat="1" ht="67.5" spans="1:189">
      <c r="A596" s="62">
        <v>399</v>
      </c>
      <c r="B596" s="69" t="s">
        <v>1954</v>
      </c>
      <c r="C596" s="69" t="s">
        <v>1944</v>
      </c>
      <c r="D596" s="69" t="s">
        <v>1692</v>
      </c>
      <c r="E596" s="69" t="s">
        <v>1955</v>
      </c>
      <c r="F596" s="68">
        <v>6.38</v>
      </c>
      <c r="G596" s="79" t="s">
        <v>1956</v>
      </c>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c r="FI596" s="1"/>
      <c r="FJ596" s="1"/>
      <c r="FK596" s="1"/>
      <c r="FL596" s="1"/>
      <c r="FM596" s="1"/>
      <c r="FN596" s="1"/>
      <c r="FO596" s="1"/>
      <c r="FP596" s="1"/>
      <c r="FQ596" s="1"/>
      <c r="FR596" s="1"/>
      <c r="FS596" s="1"/>
      <c r="FT596" s="1"/>
      <c r="FU596" s="1"/>
      <c r="FV596" s="1"/>
      <c r="FW596" s="1"/>
      <c r="FX596" s="1"/>
      <c r="FY596" s="1"/>
      <c r="FZ596" s="1"/>
      <c r="GA596" s="1"/>
      <c r="GB596" s="1"/>
      <c r="GC596" s="1"/>
      <c r="GD596" s="1"/>
      <c r="GE596" s="1"/>
      <c r="GF596" s="1"/>
      <c r="GG596" s="1"/>
    </row>
    <row r="597" s="5" customFormat="1" ht="94.5" spans="1:189">
      <c r="A597" s="62">
        <v>400</v>
      </c>
      <c r="B597" s="69" t="s">
        <v>1957</v>
      </c>
      <c r="C597" s="69" t="s">
        <v>1958</v>
      </c>
      <c r="D597" s="69" t="s">
        <v>1959</v>
      </c>
      <c r="E597" s="69" t="s">
        <v>1960</v>
      </c>
      <c r="F597" s="68">
        <v>55.66</v>
      </c>
      <c r="G597" s="79" t="s">
        <v>1961</v>
      </c>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c r="FI597" s="1"/>
      <c r="FJ597" s="1"/>
      <c r="FK597" s="1"/>
      <c r="FL597" s="1"/>
      <c r="FM597" s="1"/>
      <c r="FN597" s="1"/>
      <c r="FO597" s="1"/>
      <c r="FP597" s="1"/>
      <c r="FQ597" s="1"/>
      <c r="FR597" s="1"/>
      <c r="FS597" s="1"/>
      <c r="FT597" s="1"/>
      <c r="FU597" s="1"/>
      <c r="FV597" s="1"/>
      <c r="FW597" s="1"/>
      <c r="FX597" s="1"/>
      <c r="FY597" s="1"/>
      <c r="FZ597" s="1"/>
      <c r="GA597" s="1"/>
      <c r="GB597" s="1"/>
      <c r="GC597" s="1"/>
      <c r="GD597" s="1"/>
      <c r="GE597" s="1"/>
      <c r="GF597" s="1"/>
      <c r="GG597" s="1"/>
    </row>
    <row r="598" s="5" customFormat="1" ht="81" spans="1:189">
      <c r="A598" s="62">
        <v>401</v>
      </c>
      <c r="B598" s="69" t="s">
        <v>1962</v>
      </c>
      <c r="C598" s="69" t="s">
        <v>623</v>
      </c>
      <c r="D598" s="69" t="s">
        <v>1963</v>
      </c>
      <c r="E598" s="69" t="s">
        <v>1964</v>
      </c>
      <c r="F598" s="68">
        <v>85.87</v>
      </c>
      <c r="G598" s="79" t="s">
        <v>1961</v>
      </c>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c r="FI598" s="1"/>
      <c r="FJ598" s="1"/>
      <c r="FK598" s="1"/>
      <c r="FL598" s="1"/>
      <c r="FM598" s="1"/>
      <c r="FN598" s="1"/>
      <c r="FO598" s="1"/>
      <c r="FP598" s="1"/>
      <c r="FQ598" s="1"/>
      <c r="FR598" s="1"/>
      <c r="FS598" s="1"/>
      <c r="FT598" s="1"/>
      <c r="FU598" s="1"/>
      <c r="FV598" s="1"/>
      <c r="FW598" s="1"/>
      <c r="FX598" s="1"/>
      <c r="FY598" s="1"/>
      <c r="FZ598" s="1"/>
      <c r="GA598" s="1"/>
      <c r="GB598" s="1"/>
      <c r="GC598" s="1"/>
      <c r="GD598" s="1"/>
      <c r="GE598" s="1"/>
      <c r="GF598" s="1"/>
      <c r="GG598" s="1"/>
    </row>
    <row r="599" s="5" customFormat="1" ht="81" spans="1:189">
      <c r="A599" s="62">
        <v>402</v>
      </c>
      <c r="B599" s="69" t="s">
        <v>1965</v>
      </c>
      <c r="C599" s="69" t="s">
        <v>623</v>
      </c>
      <c r="D599" s="69" t="s">
        <v>1966</v>
      </c>
      <c r="E599" s="69" t="s">
        <v>1967</v>
      </c>
      <c r="F599" s="68">
        <v>14.86</v>
      </c>
      <c r="G599" s="79" t="s">
        <v>1961</v>
      </c>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c r="FI599" s="1"/>
      <c r="FJ599" s="1"/>
      <c r="FK599" s="1"/>
      <c r="FL599" s="1"/>
      <c r="FM599" s="1"/>
      <c r="FN599" s="1"/>
      <c r="FO599" s="1"/>
      <c r="FP599" s="1"/>
      <c r="FQ599" s="1"/>
      <c r="FR599" s="1"/>
      <c r="FS599" s="1"/>
      <c r="FT599" s="1"/>
      <c r="FU599" s="1"/>
      <c r="FV599" s="1"/>
      <c r="FW599" s="1"/>
      <c r="FX599" s="1"/>
      <c r="FY599" s="1"/>
      <c r="FZ599" s="1"/>
      <c r="GA599" s="1"/>
      <c r="GB599" s="1"/>
      <c r="GC599" s="1"/>
      <c r="GD599" s="1"/>
      <c r="GE599" s="1"/>
      <c r="GF599" s="1"/>
      <c r="GG599" s="1"/>
    </row>
    <row r="600" s="5" customFormat="1" ht="94.5" spans="1:189">
      <c r="A600" s="62">
        <v>403</v>
      </c>
      <c r="B600" s="69" t="s">
        <v>1968</v>
      </c>
      <c r="C600" s="69" t="s">
        <v>1969</v>
      </c>
      <c r="D600" s="69" t="s">
        <v>1970</v>
      </c>
      <c r="E600" s="69" t="s">
        <v>1971</v>
      </c>
      <c r="F600" s="68">
        <v>9</v>
      </c>
      <c r="G600" s="79" t="s">
        <v>1961</v>
      </c>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c r="FI600" s="1"/>
      <c r="FJ600" s="1"/>
      <c r="FK600" s="1"/>
      <c r="FL600" s="1"/>
      <c r="FM600" s="1"/>
      <c r="FN600" s="1"/>
      <c r="FO600" s="1"/>
      <c r="FP600" s="1"/>
      <c r="FQ600" s="1"/>
      <c r="FR600" s="1"/>
      <c r="FS600" s="1"/>
      <c r="FT600" s="1"/>
      <c r="FU600" s="1"/>
      <c r="FV600" s="1"/>
      <c r="FW600" s="1"/>
      <c r="FX600" s="1"/>
      <c r="FY600" s="1"/>
      <c r="FZ600" s="1"/>
      <c r="GA600" s="1"/>
      <c r="GB600" s="1"/>
      <c r="GC600" s="1"/>
      <c r="GD600" s="1"/>
      <c r="GE600" s="1"/>
      <c r="GF600" s="1"/>
      <c r="GG600" s="1"/>
    </row>
    <row r="601" s="5" customFormat="1" ht="108" spans="1:189">
      <c r="A601" s="62">
        <v>404</v>
      </c>
      <c r="B601" s="69" t="s">
        <v>1972</v>
      </c>
      <c r="C601" s="69" t="s">
        <v>916</v>
      </c>
      <c r="D601" s="69" t="s">
        <v>1938</v>
      </c>
      <c r="E601" s="69" t="s">
        <v>1939</v>
      </c>
      <c r="F601" s="68">
        <v>2655</v>
      </c>
      <c r="G601" s="79" t="s">
        <v>1961</v>
      </c>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c r="FI601" s="1"/>
      <c r="FJ601" s="1"/>
      <c r="FK601" s="1"/>
      <c r="FL601" s="1"/>
      <c r="FM601" s="1"/>
      <c r="FN601" s="1"/>
      <c r="FO601" s="1"/>
      <c r="FP601" s="1"/>
      <c r="FQ601" s="1"/>
      <c r="FR601" s="1"/>
      <c r="FS601" s="1"/>
      <c r="FT601" s="1"/>
      <c r="FU601" s="1"/>
      <c r="FV601" s="1"/>
      <c r="FW601" s="1"/>
      <c r="FX601" s="1"/>
      <c r="FY601" s="1"/>
      <c r="FZ601" s="1"/>
      <c r="GA601" s="1"/>
      <c r="GB601" s="1"/>
      <c r="GC601" s="1"/>
      <c r="GD601" s="1"/>
      <c r="GE601" s="1"/>
      <c r="GF601" s="1"/>
      <c r="GG601" s="1"/>
    </row>
    <row r="602" s="5" customFormat="1" ht="81" spans="1:189">
      <c r="A602" s="62">
        <v>405</v>
      </c>
      <c r="B602" s="69" t="s">
        <v>1973</v>
      </c>
      <c r="C602" s="69" t="s">
        <v>1647</v>
      </c>
      <c r="D602" s="69" t="s">
        <v>1974</v>
      </c>
      <c r="E602" s="69" t="s">
        <v>1975</v>
      </c>
      <c r="F602" s="68">
        <v>7.1</v>
      </c>
      <c r="G602" s="79" t="s">
        <v>1961</v>
      </c>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c r="FI602" s="1"/>
      <c r="FJ602" s="1"/>
      <c r="FK602" s="1"/>
      <c r="FL602" s="1"/>
      <c r="FM602" s="1"/>
      <c r="FN602" s="1"/>
      <c r="FO602" s="1"/>
      <c r="FP602" s="1"/>
      <c r="FQ602" s="1"/>
      <c r="FR602" s="1"/>
      <c r="FS602" s="1"/>
      <c r="FT602" s="1"/>
      <c r="FU602" s="1"/>
      <c r="FV602" s="1"/>
      <c r="FW602" s="1"/>
      <c r="FX602" s="1"/>
      <c r="FY602" s="1"/>
      <c r="FZ602" s="1"/>
      <c r="GA602" s="1"/>
      <c r="GB602" s="1"/>
      <c r="GC602" s="1"/>
      <c r="GD602" s="1"/>
      <c r="GE602" s="1"/>
      <c r="GF602" s="1"/>
      <c r="GG602" s="1"/>
    </row>
    <row r="603" s="5" customFormat="1" ht="81" spans="1:189">
      <c r="A603" s="62">
        <v>406</v>
      </c>
      <c r="B603" s="55" t="s">
        <v>1976</v>
      </c>
      <c r="C603" s="55" t="s">
        <v>1977</v>
      </c>
      <c r="D603" s="55" t="s">
        <v>1978</v>
      </c>
      <c r="E603" s="34" t="s">
        <v>1979</v>
      </c>
      <c r="F603" s="57">
        <v>2026</v>
      </c>
      <c r="G603" s="70">
        <v>45643</v>
      </c>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c r="FI603" s="1"/>
      <c r="FJ603" s="1"/>
      <c r="FK603" s="1"/>
      <c r="FL603" s="1"/>
      <c r="FM603" s="1"/>
      <c r="FN603" s="1"/>
      <c r="FO603" s="1"/>
      <c r="FP603" s="1"/>
      <c r="FQ603" s="1"/>
      <c r="FR603" s="1"/>
      <c r="FS603" s="1"/>
      <c r="FT603" s="1"/>
      <c r="FU603" s="1"/>
      <c r="FV603" s="1"/>
      <c r="FW603" s="1"/>
      <c r="FX603" s="1"/>
      <c r="FY603" s="1"/>
      <c r="FZ603" s="1"/>
      <c r="GA603" s="1"/>
      <c r="GB603" s="1"/>
      <c r="GC603" s="1"/>
      <c r="GD603" s="1"/>
      <c r="GE603" s="1"/>
      <c r="GF603" s="1"/>
      <c r="GG603" s="1"/>
    </row>
    <row r="604" s="5" customFormat="1" ht="81" spans="1:189">
      <c r="A604" s="62">
        <v>407</v>
      </c>
      <c r="B604" s="69" t="s">
        <v>1980</v>
      </c>
      <c r="C604" s="69" t="s">
        <v>623</v>
      </c>
      <c r="D604" s="69" t="s">
        <v>1981</v>
      </c>
      <c r="E604" s="69" t="s">
        <v>1982</v>
      </c>
      <c r="F604" s="68">
        <v>10.29</v>
      </c>
      <c r="G604" s="79" t="s">
        <v>1983</v>
      </c>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c r="FI604" s="1"/>
      <c r="FJ604" s="1"/>
      <c r="FK604" s="1"/>
      <c r="FL604" s="1"/>
      <c r="FM604" s="1"/>
      <c r="FN604" s="1"/>
      <c r="FO604" s="1"/>
      <c r="FP604" s="1"/>
      <c r="FQ604" s="1"/>
      <c r="FR604" s="1"/>
      <c r="FS604" s="1"/>
      <c r="FT604" s="1"/>
      <c r="FU604" s="1"/>
      <c r="FV604" s="1"/>
      <c r="FW604" s="1"/>
      <c r="FX604" s="1"/>
      <c r="FY604" s="1"/>
      <c r="FZ604" s="1"/>
      <c r="GA604" s="1"/>
      <c r="GB604" s="1"/>
      <c r="GC604" s="1"/>
      <c r="GD604" s="1"/>
      <c r="GE604" s="1"/>
      <c r="GF604" s="1"/>
      <c r="GG604" s="1"/>
    </row>
    <row r="605" s="5" customFormat="1" ht="81" spans="1:189">
      <c r="A605" s="62">
        <v>408</v>
      </c>
      <c r="B605" s="69" t="s">
        <v>1984</v>
      </c>
      <c r="C605" s="69" t="s">
        <v>623</v>
      </c>
      <c r="D605" s="69" t="s">
        <v>1985</v>
      </c>
      <c r="E605" s="69" t="s">
        <v>1986</v>
      </c>
      <c r="F605" s="68">
        <v>6.35</v>
      </c>
      <c r="G605" s="79" t="s">
        <v>1983</v>
      </c>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c r="FI605" s="1"/>
      <c r="FJ605" s="1"/>
      <c r="FK605" s="1"/>
      <c r="FL605" s="1"/>
      <c r="FM605" s="1"/>
      <c r="FN605" s="1"/>
      <c r="FO605" s="1"/>
      <c r="FP605" s="1"/>
      <c r="FQ605" s="1"/>
      <c r="FR605" s="1"/>
      <c r="FS605" s="1"/>
      <c r="FT605" s="1"/>
      <c r="FU605" s="1"/>
      <c r="FV605" s="1"/>
      <c r="FW605" s="1"/>
      <c r="FX605" s="1"/>
      <c r="FY605" s="1"/>
      <c r="FZ605" s="1"/>
      <c r="GA605" s="1"/>
      <c r="GB605" s="1"/>
      <c r="GC605" s="1"/>
      <c r="GD605" s="1"/>
      <c r="GE605" s="1"/>
      <c r="GF605" s="1"/>
      <c r="GG605" s="1"/>
    </row>
    <row r="606" s="5" customFormat="1" ht="81" spans="1:189">
      <c r="A606" s="62">
        <v>409</v>
      </c>
      <c r="B606" s="69" t="s">
        <v>1987</v>
      </c>
      <c r="C606" s="69" t="s">
        <v>623</v>
      </c>
      <c r="D606" s="69" t="s">
        <v>1988</v>
      </c>
      <c r="E606" s="69" t="s">
        <v>1989</v>
      </c>
      <c r="F606" s="68">
        <v>11.63</v>
      </c>
      <c r="G606" s="79" t="s">
        <v>1983</v>
      </c>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c r="FI606" s="1"/>
      <c r="FJ606" s="1"/>
      <c r="FK606" s="1"/>
      <c r="FL606" s="1"/>
      <c r="FM606" s="1"/>
      <c r="FN606" s="1"/>
      <c r="FO606" s="1"/>
      <c r="FP606" s="1"/>
      <c r="FQ606" s="1"/>
      <c r="FR606" s="1"/>
      <c r="FS606" s="1"/>
      <c r="FT606" s="1"/>
      <c r="FU606" s="1"/>
      <c r="FV606" s="1"/>
      <c r="FW606" s="1"/>
      <c r="FX606" s="1"/>
      <c r="FY606" s="1"/>
      <c r="FZ606" s="1"/>
      <c r="GA606" s="1"/>
      <c r="GB606" s="1"/>
      <c r="GC606" s="1"/>
      <c r="GD606" s="1"/>
      <c r="GE606" s="1"/>
      <c r="GF606" s="1"/>
      <c r="GG606" s="1"/>
    </row>
    <row r="607" s="5" customFormat="1" ht="81" spans="1:189">
      <c r="A607" s="62">
        <v>410</v>
      </c>
      <c r="B607" s="69" t="s">
        <v>1990</v>
      </c>
      <c r="C607" s="69" t="s">
        <v>623</v>
      </c>
      <c r="D607" s="69" t="s">
        <v>1991</v>
      </c>
      <c r="E607" s="69" t="s">
        <v>1992</v>
      </c>
      <c r="F607" s="68">
        <v>8.88</v>
      </c>
      <c r="G607" s="79" t="s">
        <v>1983</v>
      </c>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c r="FI607" s="1"/>
      <c r="FJ607" s="1"/>
      <c r="FK607" s="1"/>
      <c r="FL607" s="1"/>
      <c r="FM607" s="1"/>
      <c r="FN607" s="1"/>
      <c r="FO607" s="1"/>
      <c r="FP607" s="1"/>
      <c r="FQ607" s="1"/>
      <c r="FR607" s="1"/>
      <c r="FS607" s="1"/>
      <c r="FT607" s="1"/>
      <c r="FU607" s="1"/>
      <c r="FV607" s="1"/>
      <c r="FW607" s="1"/>
      <c r="FX607" s="1"/>
      <c r="FY607" s="1"/>
      <c r="FZ607" s="1"/>
      <c r="GA607" s="1"/>
      <c r="GB607" s="1"/>
      <c r="GC607" s="1"/>
      <c r="GD607" s="1"/>
      <c r="GE607" s="1"/>
      <c r="GF607" s="1"/>
      <c r="GG607" s="1"/>
    </row>
    <row r="608" s="5" customFormat="1" ht="94.5" spans="1:189">
      <c r="A608" s="62">
        <v>411</v>
      </c>
      <c r="B608" s="69" t="s">
        <v>1993</v>
      </c>
      <c r="C608" s="69" t="s">
        <v>1969</v>
      </c>
      <c r="D608" s="69" t="s">
        <v>1994</v>
      </c>
      <c r="E608" s="69" t="s">
        <v>1995</v>
      </c>
      <c r="F608" s="68">
        <v>10.1</v>
      </c>
      <c r="G608" s="79" t="s">
        <v>1996</v>
      </c>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c r="FI608" s="1"/>
      <c r="FJ608" s="1"/>
      <c r="FK608" s="1"/>
      <c r="FL608" s="1"/>
      <c r="FM608" s="1"/>
      <c r="FN608" s="1"/>
      <c r="FO608" s="1"/>
      <c r="FP608" s="1"/>
      <c r="FQ608" s="1"/>
      <c r="FR608" s="1"/>
      <c r="FS608" s="1"/>
      <c r="FT608" s="1"/>
      <c r="FU608" s="1"/>
      <c r="FV608" s="1"/>
      <c r="FW608" s="1"/>
      <c r="FX608" s="1"/>
      <c r="FY608" s="1"/>
      <c r="FZ608" s="1"/>
      <c r="GA608" s="1"/>
      <c r="GB608" s="1"/>
      <c r="GC608" s="1"/>
      <c r="GD608" s="1"/>
      <c r="GE608" s="1"/>
      <c r="GF608" s="1"/>
      <c r="GG608" s="1"/>
    </row>
    <row r="609" s="5" customFormat="1" ht="94.5" spans="1:189">
      <c r="A609" s="62">
        <v>412</v>
      </c>
      <c r="B609" s="69" t="s">
        <v>1997</v>
      </c>
      <c r="C609" s="69" t="s">
        <v>1406</v>
      </c>
      <c r="D609" s="69" t="s">
        <v>1998</v>
      </c>
      <c r="E609" s="69" t="s">
        <v>1999</v>
      </c>
      <c r="F609" s="68">
        <v>200</v>
      </c>
      <c r="G609" s="79" t="s">
        <v>1996</v>
      </c>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c r="FI609" s="1"/>
      <c r="FJ609" s="1"/>
      <c r="FK609" s="1"/>
      <c r="FL609" s="1"/>
      <c r="FM609" s="1"/>
      <c r="FN609" s="1"/>
      <c r="FO609" s="1"/>
      <c r="FP609" s="1"/>
      <c r="FQ609" s="1"/>
      <c r="FR609" s="1"/>
      <c r="FS609" s="1"/>
      <c r="FT609" s="1"/>
      <c r="FU609" s="1"/>
      <c r="FV609" s="1"/>
      <c r="FW609" s="1"/>
      <c r="FX609" s="1"/>
      <c r="FY609" s="1"/>
      <c r="FZ609" s="1"/>
      <c r="GA609" s="1"/>
      <c r="GB609" s="1"/>
      <c r="GC609" s="1"/>
      <c r="GD609" s="1"/>
      <c r="GE609" s="1"/>
      <c r="GF609" s="1"/>
      <c r="GG609" s="1"/>
    </row>
    <row r="610" s="5" customFormat="1" ht="81" spans="1:189">
      <c r="A610" s="62">
        <v>413</v>
      </c>
      <c r="B610" s="69" t="s">
        <v>2000</v>
      </c>
      <c r="C610" s="69" t="s">
        <v>623</v>
      </c>
      <c r="D610" s="69" t="s">
        <v>2001</v>
      </c>
      <c r="E610" s="69" t="s">
        <v>2002</v>
      </c>
      <c r="F610" s="68">
        <v>10.15</v>
      </c>
      <c r="G610" s="79" t="s">
        <v>1996</v>
      </c>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c r="FI610" s="1"/>
      <c r="FJ610" s="1"/>
      <c r="FK610" s="1"/>
      <c r="FL610" s="1"/>
      <c r="FM610" s="1"/>
      <c r="FN610" s="1"/>
      <c r="FO610" s="1"/>
      <c r="FP610" s="1"/>
      <c r="FQ610" s="1"/>
      <c r="FR610" s="1"/>
      <c r="FS610" s="1"/>
      <c r="FT610" s="1"/>
      <c r="FU610" s="1"/>
      <c r="FV610" s="1"/>
      <c r="FW610" s="1"/>
      <c r="FX610" s="1"/>
      <c r="FY610" s="1"/>
      <c r="FZ610" s="1"/>
      <c r="GA610" s="1"/>
      <c r="GB610" s="1"/>
      <c r="GC610" s="1"/>
      <c r="GD610" s="1"/>
      <c r="GE610" s="1"/>
      <c r="GF610" s="1"/>
      <c r="GG610" s="1"/>
    </row>
    <row r="611" s="5" customFormat="1" ht="81" spans="1:189">
      <c r="A611" s="62">
        <v>414</v>
      </c>
      <c r="B611" s="69" t="s">
        <v>2003</v>
      </c>
      <c r="C611" s="69" t="s">
        <v>623</v>
      </c>
      <c r="D611" s="69" t="s">
        <v>2004</v>
      </c>
      <c r="E611" s="69" t="s">
        <v>2005</v>
      </c>
      <c r="F611" s="68">
        <v>10.04</v>
      </c>
      <c r="G611" s="79" t="s">
        <v>1996</v>
      </c>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c r="FI611" s="1"/>
      <c r="FJ611" s="1"/>
      <c r="FK611" s="1"/>
      <c r="FL611" s="1"/>
      <c r="FM611" s="1"/>
      <c r="FN611" s="1"/>
      <c r="FO611" s="1"/>
      <c r="FP611" s="1"/>
      <c r="FQ611" s="1"/>
      <c r="FR611" s="1"/>
      <c r="FS611" s="1"/>
      <c r="FT611" s="1"/>
      <c r="FU611" s="1"/>
      <c r="FV611" s="1"/>
      <c r="FW611" s="1"/>
      <c r="FX611" s="1"/>
      <c r="FY611" s="1"/>
      <c r="FZ611" s="1"/>
      <c r="GA611" s="1"/>
      <c r="GB611" s="1"/>
      <c r="GC611" s="1"/>
      <c r="GD611" s="1"/>
      <c r="GE611" s="1"/>
      <c r="GF611" s="1"/>
      <c r="GG611" s="1"/>
    </row>
    <row r="612" s="5" customFormat="1" ht="81" spans="1:189">
      <c r="A612" s="62">
        <v>415</v>
      </c>
      <c r="B612" s="69" t="s">
        <v>2006</v>
      </c>
      <c r="C612" s="69" t="s">
        <v>623</v>
      </c>
      <c r="D612" s="69" t="s">
        <v>2007</v>
      </c>
      <c r="E612" s="69" t="s">
        <v>2008</v>
      </c>
      <c r="F612" s="68">
        <v>8.25</v>
      </c>
      <c r="G612" s="79" t="s">
        <v>2009</v>
      </c>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c r="FI612" s="1"/>
      <c r="FJ612" s="1"/>
      <c r="FK612" s="1"/>
      <c r="FL612" s="1"/>
      <c r="FM612" s="1"/>
      <c r="FN612" s="1"/>
      <c r="FO612" s="1"/>
      <c r="FP612" s="1"/>
      <c r="FQ612" s="1"/>
      <c r="FR612" s="1"/>
      <c r="FS612" s="1"/>
      <c r="FT612" s="1"/>
      <c r="FU612" s="1"/>
      <c r="FV612" s="1"/>
      <c r="FW612" s="1"/>
      <c r="FX612" s="1"/>
      <c r="FY612" s="1"/>
      <c r="FZ612" s="1"/>
      <c r="GA612" s="1"/>
      <c r="GB612" s="1"/>
      <c r="GC612" s="1"/>
      <c r="GD612" s="1"/>
      <c r="GE612" s="1"/>
      <c r="GF612" s="1"/>
      <c r="GG612" s="1"/>
    </row>
    <row r="613" s="5" customFormat="1" ht="94.5" spans="1:189">
      <c r="A613" s="62">
        <v>416</v>
      </c>
      <c r="B613" s="69" t="s">
        <v>2010</v>
      </c>
      <c r="C613" s="69" t="s">
        <v>1484</v>
      </c>
      <c r="D613" s="69" t="s">
        <v>2011</v>
      </c>
      <c r="E613" s="69" t="s">
        <v>2012</v>
      </c>
      <c r="F613" s="68">
        <v>30.93</v>
      </c>
      <c r="G613" s="79" t="s">
        <v>2009</v>
      </c>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c r="FI613" s="1"/>
      <c r="FJ613" s="1"/>
      <c r="FK613" s="1"/>
      <c r="FL613" s="1"/>
      <c r="FM613" s="1"/>
      <c r="FN613" s="1"/>
      <c r="FO613" s="1"/>
      <c r="FP613" s="1"/>
      <c r="FQ613" s="1"/>
      <c r="FR613" s="1"/>
      <c r="FS613" s="1"/>
      <c r="FT613" s="1"/>
      <c r="FU613" s="1"/>
      <c r="FV613" s="1"/>
      <c r="FW613" s="1"/>
      <c r="FX613" s="1"/>
      <c r="FY613" s="1"/>
      <c r="FZ613" s="1"/>
      <c r="GA613" s="1"/>
      <c r="GB613" s="1"/>
      <c r="GC613" s="1"/>
      <c r="GD613" s="1"/>
      <c r="GE613" s="1"/>
      <c r="GF613" s="1"/>
      <c r="GG613" s="1"/>
    </row>
    <row r="614" s="5" customFormat="1" ht="94.5" spans="1:189">
      <c r="A614" s="62">
        <v>417</v>
      </c>
      <c r="B614" s="69" t="s">
        <v>2013</v>
      </c>
      <c r="C614" s="69" t="s">
        <v>1484</v>
      </c>
      <c r="D614" s="69" t="s">
        <v>2014</v>
      </c>
      <c r="E614" s="69" t="s">
        <v>2015</v>
      </c>
      <c r="F614" s="68">
        <v>8.38</v>
      </c>
      <c r="G614" s="79" t="s">
        <v>2009</v>
      </c>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c r="FI614" s="1"/>
      <c r="FJ614" s="1"/>
      <c r="FK614" s="1"/>
      <c r="FL614" s="1"/>
      <c r="FM614" s="1"/>
      <c r="FN614" s="1"/>
      <c r="FO614" s="1"/>
      <c r="FP614" s="1"/>
      <c r="FQ614" s="1"/>
      <c r="FR614" s="1"/>
      <c r="FS614" s="1"/>
      <c r="FT614" s="1"/>
      <c r="FU614" s="1"/>
      <c r="FV614" s="1"/>
      <c r="FW614" s="1"/>
      <c r="FX614" s="1"/>
      <c r="FY614" s="1"/>
      <c r="FZ614" s="1"/>
      <c r="GA614" s="1"/>
      <c r="GB614" s="1"/>
      <c r="GC614" s="1"/>
      <c r="GD614" s="1"/>
      <c r="GE614" s="1"/>
      <c r="GF614" s="1"/>
      <c r="GG614" s="1"/>
    </row>
    <row r="615" s="5" customFormat="1" ht="121.5" spans="1:189">
      <c r="A615" s="62">
        <v>418</v>
      </c>
      <c r="B615" s="69" t="s">
        <v>2016</v>
      </c>
      <c r="C615" s="69" t="s">
        <v>955</v>
      </c>
      <c r="D615" s="69" t="s">
        <v>2017</v>
      </c>
      <c r="E615" s="69" t="s">
        <v>2018</v>
      </c>
      <c r="F615" s="68">
        <v>7.94</v>
      </c>
      <c r="G615" s="79" t="s">
        <v>2009</v>
      </c>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c r="FI615" s="1"/>
      <c r="FJ615" s="1"/>
      <c r="FK615" s="1"/>
      <c r="FL615" s="1"/>
      <c r="FM615" s="1"/>
      <c r="FN615" s="1"/>
      <c r="FO615" s="1"/>
      <c r="FP615" s="1"/>
      <c r="FQ615" s="1"/>
      <c r="FR615" s="1"/>
      <c r="FS615" s="1"/>
      <c r="FT615" s="1"/>
      <c r="FU615" s="1"/>
      <c r="FV615" s="1"/>
      <c r="FW615" s="1"/>
      <c r="FX615" s="1"/>
      <c r="FY615" s="1"/>
      <c r="FZ615" s="1"/>
      <c r="GA615" s="1"/>
      <c r="GB615" s="1"/>
      <c r="GC615" s="1"/>
      <c r="GD615" s="1"/>
      <c r="GE615" s="1"/>
      <c r="GF615" s="1"/>
      <c r="GG615" s="1"/>
    </row>
    <row r="616" s="5" customFormat="1" ht="67.5" spans="1:189">
      <c r="A616" s="62">
        <v>419</v>
      </c>
      <c r="B616" s="69" t="s">
        <v>2019</v>
      </c>
      <c r="C616" s="69" t="s">
        <v>1944</v>
      </c>
      <c r="D616" s="69" t="s">
        <v>2020</v>
      </c>
      <c r="E616" s="69" t="s">
        <v>2021</v>
      </c>
      <c r="F616" s="68">
        <v>13.03</v>
      </c>
      <c r="G616" s="79" t="s">
        <v>2022</v>
      </c>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c r="FI616" s="1"/>
      <c r="FJ616" s="1"/>
      <c r="FK616" s="1"/>
      <c r="FL616" s="1"/>
      <c r="FM616" s="1"/>
      <c r="FN616" s="1"/>
      <c r="FO616" s="1"/>
      <c r="FP616" s="1"/>
      <c r="FQ616" s="1"/>
      <c r="FR616" s="1"/>
      <c r="FS616" s="1"/>
      <c r="FT616" s="1"/>
      <c r="FU616" s="1"/>
      <c r="FV616" s="1"/>
      <c r="FW616" s="1"/>
      <c r="FX616" s="1"/>
      <c r="FY616" s="1"/>
      <c r="FZ616" s="1"/>
      <c r="GA616" s="1"/>
      <c r="GB616" s="1"/>
      <c r="GC616" s="1"/>
      <c r="GD616" s="1"/>
      <c r="GE616" s="1"/>
      <c r="GF616" s="1"/>
      <c r="GG616" s="1"/>
    </row>
    <row r="617" s="5" customFormat="1" ht="81" spans="1:189">
      <c r="A617" s="62">
        <v>420</v>
      </c>
      <c r="B617" s="69" t="s">
        <v>2023</v>
      </c>
      <c r="C617" s="69" t="s">
        <v>623</v>
      </c>
      <c r="D617" s="69" t="s">
        <v>2024</v>
      </c>
      <c r="E617" s="69" t="s">
        <v>2025</v>
      </c>
      <c r="F617" s="68">
        <v>7.4</v>
      </c>
      <c r="G617" s="79" t="s">
        <v>2022</v>
      </c>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c r="FI617" s="1"/>
      <c r="FJ617" s="1"/>
      <c r="FK617" s="1"/>
      <c r="FL617" s="1"/>
      <c r="FM617" s="1"/>
      <c r="FN617" s="1"/>
      <c r="FO617" s="1"/>
      <c r="FP617" s="1"/>
      <c r="FQ617" s="1"/>
      <c r="FR617" s="1"/>
      <c r="FS617" s="1"/>
      <c r="FT617" s="1"/>
      <c r="FU617" s="1"/>
      <c r="FV617" s="1"/>
      <c r="FW617" s="1"/>
      <c r="FX617" s="1"/>
      <c r="FY617" s="1"/>
      <c r="FZ617" s="1"/>
      <c r="GA617" s="1"/>
      <c r="GB617" s="1"/>
      <c r="GC617" s="1"/>
      <c r="GD617" s="1"/>
      <c r="GE617" s="1"/>
      <c r="GF617" s="1"/>
      <c r="GG617" s="1"/>
    </row>
    <row r="618" s="5" customFormat="1" ht="67.5" spans="1:189">
      <c r="A618" s="62">
        <v>421</v>
      </c>
      <c r="B618" s="69" t="s">
        <v>2026</v>
      </c>
      <c r="C618" s="69" t="s">
        <v>2027</v>
      </c>
      <c r="D618" s="69" t="s">
        <v>2028</v>
      </c>
      <c r="E618" s="69" t="s">
        <v>2029</v>
      </c>
      <c r="F618" s="68">
        <v>10</v>
      </c>
      <c r="G618" s="79" t="s">
        <v>2030</v>
      </c>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c r="FI618" s="1"/>
      <c r="FJ618" s="1"/>
      <c r="FK618" s="1"/>
      <c r="FL618" s="1"/>
      <c r="FM618" s="1"/>
      <c r="FN618" s="1"/>
      <c r="FO618" s="1"/>
      <c r="FP618" s="1"/>
      <c r="FQ618" s="1"/>
      <c r="FR618" s="1"/>
      <c r="FS618" s="1"/>
      <c r="FT618" s="1"/>
      <c r="FU618" s="1"/>
      <c r="FV618" s="1"/>
      <c r="FW618" s="1"/>
      <c r="FX618" s="1"/>
      <c r="FY618" s="1"/>
      <c r="FZ618" s="1"/>
      <c r="GA618" s="1"/>
      <c r="GB618" s="1"/>
      <c r="GC618" s="1"/>
      <c r="GD618" s="1"/>
      <c r="GE618" s="1"/>
      <c r="GF618" s="1"/>
      <c r="GG618" s="1"/>
    </row>
    <row r="619" s="5" customFormat="1" ht="81" spans="1:189">
      <c r="A619" s="62">
        <v>422</v>
      </c>
      <c r="B619" s="69" t="s">
        <v>2031</v>
      </c>
      <c r="C619" s="69" t="s">
        <v>623</v>
      </c>
      <c r="D619" s="69" t="s">
        <v>2032</v>
      </c>
      <c r="E619" s="69" t="s">
        <v>2033</v>
      </c>
      <c r="F619" s="68">
        <v>9.1</v>
      </c>
      <c r="G619" s="79" t="s">
        <v>2030</v>
      </c>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c r="FI619" s="1"/>
      <c r="FJ619" s="1"/>
      <c r="FK619" s="1"/>
      <c r="FL619" s="1"/>
      <c r="FM619" s="1"/>
      <c r="FN619" s="1"/>
      <c r="FO619" s="1"/>
      <c r="FP619" s="1"/>
      <c r="FQ619" s="1"/>
      <c r="FR619" s="1"/>
      <c r="FS619" s="1"/>
      <c r="FT619" s="1"/>
      <c r="FU619" s="1"/>
      <c r="FV619" s="1"/>
      <c r="FW619" s="1"/>
      <c r="FX619" s="1"/>
      <c r="FY619" s="1"/>
      <c r="FZ619" s="1"/>
      <c r="GA619" s="1"/>
      <c r="GB619" s="1"/>
      <c r="GC619" s="1"/>
      <c r="GD619" s="1"/>
      <c r="GE619" s="1"/>
      <c r="GF619" s="1"/>
      <c r="GG619" s="1"/>
    </row>
    <row r="620" s="5" customFormat="1" ht="81" spans="1:189">
      <c r="A620" s="62">
        <v>423</v>
      </c>
      <c r="B620" s="69" t="s">
        <v>2034</v>
      </c>
      <c r="C620" s="69" t="s">
        <v>2035</v>
      </c>
      <c r="D620" s="69" t="s">
        <v>2036</v>
      </c>
      <c r="E620" s="69" t="s">
        <v>2037</v>
      </c>
      <c r="F620" s="68">
        <v>160</v>
      </c>
      <c r="G620" s="79" t="s">
        <v>2038</v>
      </c>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c r="FI620" s="1"/>
      <c r="FJ620" s="1"/>
      <c r="FK620" s="1"/>
      <c r="FL620" s="1"/>
      <c r="FM620" s="1"/>
      <c r="FN620" s="1"/>
      <c r="FO620" s="1"/>
      <c r="FP620" s="1"/>
      <c r="FQ620" s="1"/>
      <c r="FR620" s="1"/>
      <c r="FS620" s="1"/>
      <c r="FT620" s="1"/>
      <c r="FU620" s="1"/>
      <c r="FV620" s="1"/>
      <c r="FW620" s="1"/>
      <c r="FX620" s="1"/>
      <c r="FY620" s="1"/>
      <c r="FZ620" s="1"/>
      <c r="GA620" s="1"/>
      <c r="GB620" s="1"/>
      <c r="GC620" s="1"/>
      <c r="GD620" s="1"/>
      <c r="GE620" s="1"/>
      <c r="GF620" s="1"/>
      <c r="GG620" s="1"/>
    </row>
    <row r="621" s="5" customFormat="1" ht="81" spans="1:189">
      <c r="A621" s="62">
        <v>424</v>
      </c>
      <c r="B621" s="55" t="s">
        <v>2039</v>
      </c>
      <c r="C621" s="55" t="s">
        <v>2040</v>
      </c>
      <c r="D621" s="55" t="s">
        <v>2041</v>
      </c>
      <c r="E621" s="34" t="s">
        <v>2042</v>
      </c>
      <c r="F621" s="57">
        <v>3200</v>
      </c>
      <c r="G621" s="70">
        <v>45651</v>
      </c>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c r="FI621" s="1"/>
      <c r="FJ621" s="1"/>
      <c r="FK621" s="1"/>
      <c r="FL621" s="1"/>
      <c r="FM621" s="1"/>
      <c r="FN621" s="1"/>
      <c r="FO621" s="1"/>
      <c r="FP621" s="1"/>
      <c r="FQ621" s="1"/>
      <c r="FR621" s="1"/>
      <c r="FS621" s="1"/>
      <c r="FT621" s="1"/>
      <c r="FU621" s="1"/>
      <c r="FV621" s="1"/>
      <c r="FW621" s="1"/>
      <c r="FX621" s="1"/>
      <c r="FY621" s="1"/>
      <c r="FZ621" s="1"/>
      <c r="GA621" s="1"/>
      <c r="GB621" s="1"/>
      <c r="GC621" s="1"/>
      <c r="GD621" s="1"/>
      <c r="GE621" s="1"/>
      <c r="GF621" s="1"/>
      <c r="GG621" s="1"/>
    </row>
    <row r="622" s="5" customFormat="1" ht="40.5" spans="1:189">
      <c r="A622" s="62">
        <v>425</v>
      </c>
      <c r="B622" s="69" t="s">
        <v>2043</v>
      </c>
      <c r="C622" s="69" t="s">
        <v>2044</v>
      </c>
      <c r="D622" s="69" t="s">
        <v>2045</v>
      </c>
      <c r="E622" s="69" t="s">
        <v>2046</v>
      </c>
      <c r="F622" s="68">
        <v>8</v>
      </c>
      <c r="G622" s="79" t="s">
        <v>2047</v>
      </c>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c r="FI622" s="1"/>
      <c r="FJ622" s="1"/>
      <c r="FK622" s="1"/>
      <c r="FL622" s="1"/>
      <c r="FM622" s="1"/>
      <c r="FN622" s="1"/>
      <c r="FO622" s="1"/>
      <c r="FP622" s="1"/>
      <c r="FQ622" s="1"/>
      <c r="FR622" s="1"/>
      <c r="FS622" s="1"/>
      <c r="FT622" s="1"/>
      <c r="FU622" s="1"/>
      <c r="FV622" s="1"/>
      <c r="FW622" s="1"/>
      <c r="FX622" s="1"/>
      <c r="FY622" s="1"/>
      <c r="FZ622" s="1"/>
      <c r="GA622" s="1"/>
      <c r="GB622" s="1"/>
      <c r="GC622" s="1"/>
      <c r="GD622" s="1"/>
      <c r="GE622" s="1"/>
      <c r="GF622" s="1"/>
      <c r="GG622" s="1"/>
    </row>
    <row r="623" s="5" customFormat="1" ht="67.5" spans="1:189">
      <c r="A623" s="62">
        <v>426</v>
      </c>
      <c r="B623" s="55" t="s">
        <v>2048</v>
      </c>
      <c r="C623" s="55" t="s">
        <v>2049</v>
      </c>
      <c r="D623" s="55" t="s">
        <v>2050</v>
      </c>
      <c r="E623" s="34" t="s">
        <v>2051</v>
      </c>
      <c r="F623" s="57">
        <v>1555</v>
      </c>
      <c r="G623" s="70">
        <v>45653</v>
      </c>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c r="FI623" s="1"/>
      <c r="FJ623" s="1"/>
      <c r="FK623" s="1"/>
      <c r="FL623" s="1"/>
      <c r="FM623" s="1"/>
      <c r="FN623" s="1"/>
      <c r="FO623" s="1"/>
      <c r="FP623" s="1"/>
      <c r="FQ623" s="1"/>
      <c r="FR623" s="1"/>
      <c r="FS623" s="1"/>
      <c r="FT623" s="1"/>
      <c r="FU623" s="1"/>
      <c r="FV623" s="1"/>
      <c r="FW623" s="1"/>
      <c r="FX623" s="1"/>
      <c r="FY623" s="1"/>
      <c r="FZ623" s="1"/>
      <c r="GA623" s="1"/>
      <c r="GB623" s="1"/>
      <c r="GC623" s="1"/>
      <c r="GD623" s="1"/>
      <c r="GE623" s="1"/>
      <c r="GF623" s="1"/>
      <c r="GG623" s="1"/>
    </row>
    <row r="624" s="5" customFormat="1" ht="81" spans="1:189">
      <c r="A624" s="62">
        <v>427</v>
      </c>
      <c r="B624" s="69" t="s">
        <v>2052</v>
      </c>
      <c r="C624" s="69" t="s">
        <v>623</v>
      </c>
      <c r="D624" s="69" t="s">
        <v>2053</v>
      </c>
      <c r="E624" s="69" t="s">
        <v>2054</v>
      </c>
      <c r="F624" s="68">
        <v>16.8</v>
      </c>
      <c r="G624" s="79" t="s">
        <v>2055</v>
      </c>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c r="FI624" s="1"/>
      <c r="FJ624" s="1"/>
      <c r="FK624" s="1"/>
      <c r="FL624" s="1"/>
      <c r="FM624" s="1"/>
      <c r="FN624" s="1"/>
      <c r="FO624" s="1"/>
      <c r="FP624" s="1"/>
      <c r="FQ624" s="1"/>
      <c r="FR624" s="1"/>
      <c r="FS624" s="1"/>
      <c r="FT624" s="1"/>
      <c r="FU624" s="1"/>
      <c r="FV624" s="1"/>
      <c r="FW624" s="1"/>
      <c r="FX624" s="1"/>
      <c r="FY624" s="1"/>
      <c r="FZ624" s="1"/>
      <c r="GA624" s="1"/>
      <c r="GB624" s="1"/>
      <c r="GC624" s="1"/>
      <c r="GD624" s="1"/>
      <c r="GE624" s="1"/>
      <c r="GF624" s="1"/>
      <c r="GG624" s="1"/>
    </row>
    <row r="625" s="5" customFormat="1" ht="81" spans="1:189">
      <c r="A625" s="62">
        <v>428</v>
      </c>
      <c r="B625" s="69" t="s">
        <v>2056</v>
      </c>
      <c r="C625" s="69" t="s">
        <v>1647</v>
      </c>
      <c r="D625" s="69" t="s">
        <v>2057</v>
      </c>
      <c r="E625" s="69" t="s">
        <v>2058</v>
      </c>
      <c r="F625" s="68">
        <v>8.24</v>
      </c>
      <c r="G625" s="79" t="s">
        <v>2055</v>
      </c>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c r="FI625" s="1"/>
      <c r="FJ625" s="1"/>
      <c r="FK625" s="1"/>
      <c r="FL625" s="1"/>
      <c r="FM625" s="1"/>
      <c r="FN625" s="1"/>
      <c r="FO625" s="1"/>
      <c r="FP625" s="1"/>
      <c r="FQ625" s="1"/>
      <c r="FR625" s="1"/>
      <c r="FS625" s="1"/>
      <c r="FT625" s="1"/>
      <c r="FU625" s="1"/>
      <c r="FV625" s="1"/>
      <c r="FW625" s="1"/>
      <c r="FX625" s="1"/>
      <c r="FY625" s="1"/>
      <c r="FZ625" s="1"/>
      <c r="GA625" s="1"/>
      <c r="GB625" s="1"/>
      <c r="GC625" s="1"/>
      <c r="GD625" s="1"/>
      <c r="GE625" s="1"/>
      <c r="GF625" s="1"/>
      <c r="GG625" s="1"/>
    </row>
    <row r="626" s="5" customFormat="1" ht="67.5" spans="1:189">
      <c r="A626" s="62">
        <v>429</v>
      </c>
      <c r="B626" s="69" t="s">
        <v>2059</v>
      </c>
      <c r="C626" s="69" t="s">
        <v>916</v>
      </c>
      <c r="D626" s="69" t="s">
        <v>2060</v>
      </c>
      <c r="E626" s="69" t="s">
        <v>2061</v>
      </c>
      <c r="F626" s="68">
        <v>17.01</v>
      </c>
      <c r="G626" s="79" t="s">
        <v>2055</v>
      </c>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c r="FI626" s="1"/>
      <c r="FJ626" s="1"/>
      <c r="FK626" s="1"/>
      <c r="FL626" s="1"/>
      <c r="FM626" s="1"/>
      <c r="FN626" s="1"/>
      <c r="FO626" s="1"/>
      <c r="FP626" s="1"/>
      <c r="FQ626" s="1"/>
      <c r="FR626" s="1"/>
      <c r="FS626" s="1"/>
      <c r="FT626" s="1"/>
      <c r="FU626" s="1"/>
      <c r="FV626" s="1"/>
      <c r="FW626" s="1"/>
      <c r="FX626" s="1"/>
      <c r="FY626" s="1"/>
      <c r="FZ626" s="1"/>
      <c r="GA626" s="1"/>
      <c r="GB626" s="1"/>
      <c r="GC626" s="1"/>
      <c r="GD626" s="1"/>
      <c r="GE626" s="1"/>
      <c r="GF626" s="1"/>
      <c r="GG626" s="1"/>
    </row>
    <row r="627" s="5" customFormat="1" ht="67.5" spans="1:189">
      <c r="A627" s="62">
        <v>430</v>
      </c>
      <c r="B627" s="69" t="s">
        <v>2062</v>
      </c>
      <c r="C627" s="69" t="s">
        <v>1944</v>
      </c>
      <c r="D627" s="69" t="s">
        <v>2063</v>
      </c>
      <c r="E627" s="69" t="s">
        <v>2064</v>
      </c>
      <c r="F627" s="68">
        <v>21.81</v>
      </c>
      <c r="G627" s="79" t="s">
        <v>2055</v>
      </c>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c r="FI627" s="1"/>
      <c r="FJ627" s="1"/>
      <c r="FK627" s="1"/>
      <c r="FL627" s="1"/>
      <c r="FM627" s="1"/>
      <c r="FN627" s="1"/>
      <c r="FO627" s="1"/>
      <c r="FP627" s="1"/>
      <c r="FQ627" s="1"/>
      <c r="FR627" s="1"/>
      <c r="FS627" s="1"/>
      <c r="FT627" s="1"/>
      <c r="FU627" s="1"/>
      <c r="FV627" s="1"/>
      <c r="FW627" s="1"/>
      <c r="FX627" s="1"/>
      <c r="FY627" s="1"/>
      <c r="FZ627" s="1"/>
      <c r="GA627" s="1"/>
      <c r="GB627" s="1"/>
      <c r="GC627" s="1"/>
      <c r="GD627" s="1"/>
      <c r="GE627" s="1"/>
      <c r="GF627" s="1"/>
      <c r="GG627" s="1"/>
    </row>
    <row r="628" s="5" customFormat="1" ht="67.5" spans="1:189">
      <c r="A628" s="62">
        <v>431</v>
      </c>
      <c r="B628" s="69" t="s">
        <v>2065</v>
      </c>
      <c r="C628" s="69" t="s">
        <v>1944</v>
      </c>
      <c r="D628" s="69" t="s">
        <v>2066</v>
      </c>
      <c r="E628" s="69" t="s">
        <v>2067</v>
      </c>
      <c r="F628" s="68">
        <v>12.77</v>
      </c>
      <c r="G628" s="79" t="s">
        <v>2055</v>
      </c>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c r="FI628" s="1"/>
      <c r="FJ628" s="1"/>
      <c r="FK628" s="1"/>
      <c r="FL628" s="1"/>
      <c r="FM628" s="1"/>
      <c r="FN628" s="1"/>
      <c r="FO628" s="1"/>
      <c r="FP628" s="1"/>
      <c r="FQ628" s="1"/>
      <c r="FR628" s="1"/>
      <c r="FS628" s="1"/>
      <c r="FT628" s="1"/>
      <c r="FU628" s="1"/>
      <c r="FV628" s="1"/>
      <c r="FW628" s="1"/>
      <c r="FX628" s="1"/>
      <c r="FY628" s="1"/>
      <c r="FZ628" s="1"/>
      <c r="GA628" s="1"/>
      <c r="GB628" s="1"/>
      <c r="GC628" s="1"/>
      <c r="GD628" s="1"/>
      <c r="GE628" s="1"/>
      <c r="GF628" s="1"/>
      <c r="GG628" s="1"/>
    </row>
    <row r="629" s="5" customFormat="1" ht="94.5" spans="1:189">
      <c r="A629" s="62">
        <v>432</v>
      </c>
      <c r="B629" s="69" t="s">
        <v>2068</v>
      </c>
      <c r="C629" s="69" t="s">
        <v>2069</v>
      </c>
      <c r="D629" s="69" t="s">
        <v>2070</v>
      </c>
      <c r="E629" s="69" t="s">
        <v>2071</v>
      </c>
      <c r="F629" s="68">
        <v>10.98</v>
      </c>
      <c r="G629" s="79" t="s">
        <v>2055</v>
      </c>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c r="FI629" s="1"/>
      <c r="FJ629" s="1"/>
      <c r="FK629" s="1"/>
      <c r="FL629" s="1"/>
      <c r="FM629" s="1"/>
      <c r="FN629" s="1"/>
      <c r="FO629" s="1"/>
      <c r="FP629" s="1"/>
      <c r="FQ629" s="1"/>
      <c r="FR629" s="1"/>
      <c r="FS629" s="1"/>
      <c r="FT629" s="1"/>
      <c r="FU629" s="1"/>
      <c r="FV629" s="1"/>
      <c r="FW629" s="1"/>
      <c r="FX629" s="1"/>
      <c r="FY629" s="1"/>
      <c r="FZ629" s="1"/>
      <c r="GA629" s="1"/>
      <c r="GB629" s="1"/>
      <c r="GC629" s="1"/>
      <c r="GD629" s="1"/>
      <c r="GE629" s="1"/>
      <c r="GF629" s="1"/>
      <c r="GG629" s="1"/>
    </row>
    <row r="630" s="5" customFormat="1" ht="81" spans="1:189">
      <c r="A630" s="62">
        <v>433</v>
      </c>
      <c r="B630" s="69" t="s">
        <v>2072</v>
      </c>
      <c r="C630" s="69" t="s">
        <v>1647</v>
      </c>
      <c r="D630" s="69" t="s">
        <v>2073</v>
      </c>
      <c r="E630" s="69" t="s">
        <v>2074</v>
      </c>
      <c r="F630" s="68">
        <v>7.1</v>
      </c>
      <c r="G630" s="79" t="s">
        <v>2075</v>
      </c>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c r="FI630" s="1"/>
      <c r="FJ630" s="1"/>
      <c r="FK630" s="1"/>
      <c r="FL630" s="1"/>
      <c r="FM630" s="1"/>
      <c r="FN630" s="1"/>
      <c r="FO630" s="1"/>
      <c r="FP630" s="1"/>
      <c r="FQ630" s="1"/>
      <c r="FR630" s="1"/>
      <c r="FS630" s="1"/>
      <c r="FT630" s="1"/>
      <c r="FU630" s="1"/>
      <c r="FV630" s="1"/>
      <c r="FW630" s="1"/>
      <c r="FX630" s="1"/>
      <c r="FY630" s="1"/>
      <c r="FZ630" s="1"/>
      <c r="GA630" s="1"/>
      <c r="GB630" s="1"/>
      <c r="GC630" s="1"/>
      <c r="GD630" s="1"/>
      <c r="GE630" s="1"/>
      <c r="GF630" s="1"/>
      <c r="GG630" s="1"/>
    </row>
    <row r="631" s="5" customFormat="1" ht="94.5" spans="1:189">
      <c r="A631" s="62">
        <v>434</v>
      </c>
      <c r="B631" s="69" t="s">
        <v>2076</v>
      </c>
      <c r="C631" s="69" t="s">
        <v>1484</v>
      </c>
      <c r="D631" s="69" t="s">
        <v>2077</v>
      </c>
      <c r="E631" s="69" t="s">
        <v>2078</v>
      </c>
      <c r="F631" s="68">
        <v>10.48</v>
      </c>
      <c r="G631" s="79" t="s">
        <v>2075</v>
      </c>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c r="FI631" s="1"/>
      <c r="FJ631" s="1"/>
      <c r="FK631" s="1"/>
      <c r="FL631" s="1"/>
      <c r="FM631" s="1"/>
      <c r="FN631" s="1"/>
      <c r="FO631" s="1"/>
      <c r="FP631" s="1"/>
      <c r="FQ631" s="1"/>
      <c r="FR631" s="1"/>
      <c r="FS631" s="1"/>
      <c r="FT631" s="1"/>
      <c r="FU631" s="1"/>
      <c r="FV631" s="1"/>
      <c r="FW631" s="1"/>
      <c r="FX631" s="1"/>
      <c r="FY631" s="1"/>
      <c r="FZ631" s="1"/>
      <c r="GA631" s="1"/>
      <c r="GB631" s="1"/>
      <c r="GC631" s="1"/>
      <c r="GD631" s="1"/>
      <c r="GE631" s="1"/>
      <c r="GF631" s="1"/>
      <c r="GG631" s="1"/>
    </row>
    <row r="632" s="5" customFormat="1" ht="81" spans="1:189">
      <c r="A632" s="62">
        <v>435</v>
      </c>
      <c r="B632" s="69" t="s">
        <v>2079</v>
      </c>
      <c r="C632" s="69" t="s">
        <v>623</v>
      </c>
      <c r="D632" s="69" t="s">
        <v>2080</v>
      </c>
      <c r="E632" s="69" t="s">
        <v>2081</v>
      </c>
      <c r="F632" s="68">
        <v>9.09</v>
      </c>
      <c r="G632" s="79" t="s">
        <v>2075</v>
      </c>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c r="FI632" s="1"/>
      <c r="FJ632" s="1"/>
      <c r="FK632" s="1"/>
      <c r="FL632" s="1"/>
      <c r="FM632" s="1"/>
      <c r="FN632" s="1"/>
      <c r="FO632" s="1"/>
      <c r="FP632" s="1"/>
      <c r="FQ632" s="1"/>
      <c r="FR632" s="1"/>
      <c r="FS632" s="1"/>
      <c r="FT632" s="1"/>
      <c r="FU632" s="1"/>
      <c r="FV632" s="1"/>
      <c r="FW632" s="1"/>
      <c r="FX632" s="1"/>
      <c r="FY632" s="1"/>
      <c r="FZ632" s="1"/>
      <c r="GA632" s="1"/>
      <c r="GB632" s="1"/>
      <c r="GC632" s="1"/>
      <c r="GD632" s="1"/>
      <c r="GE632" s="1"/>
      <c r="GF632" s="1"/>
      <c r="GG632" s="1"/>
    </row>
    <row r="633" s="5" customFormat="1" ht="94.5" spans="1:189">
      <c r="A633" s="62">
        <v>436</v>
      </c>
      <c r="B633" s="69" t="s">
        <v>2082</v>
      </c>
      <c r="C633" s="69" t="s">
        <v>916</v>
      </c>
      <c r="D633" s="69" t="s">
        <v>2083</v>
      </c>
      <c r="E633" s="69" t="s">
        <v>2084</v>
      </c>
      <c r="F633" s="68">
        <v>18.43</v>
      </c>
      <c r="G633" s="79" t="s">
        <v>2085</v>
      </c>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c r="FI633" s="1"/>
      <c r="FJ633" s="1"/>
      <c r="FK633" s="1"/>
      <c r="FL633" s="1"/>
      <c r="FM633" s="1"/>
      <c r="FN633" s="1"/>
      <c r="FO633" s="1"/>
      <c r="FP633" s="1"/>
      <c r="FQ633" s="1"/>
      <c r="FR633" s="1"/>
      <c r="FS633" s="1"/>
      <c r="FT633" s="1"/>
      <c r="FU633" s="1"/>
      <c r="FV633" s="1"/>
      <c r="FW633" s="1"/>
      <c r="FX633" s="1"/>
      <c r="FY633" s="1"/>
      <c r="FZ633" s="1"/>
      <c r="GA633" s="1"/>
      <c r="GB633" s="1"/>
      <c r="GC633" s="1"/>
      <c r="GD633" s="1"/>
      <c r="GE633" s="1"/>
      <c r="GF633" s="1"/>
      <c r="GG633" s="1"/>
    </row>
    <row r="634" s="5" customFormat="1" ht="81" spans="1:189">
      <c r="A634" s="62">
        <v>437</v>
      </c>
      <c r="B634" s="69" t="s">
        <v>2086</v>
      </c>
      <c r="C634" s="69" t="s">
        <v>2087</v>
      </c>
      <c r="D634" s="69" t="s">
        <v>2088</v>
      </c>
      <c r="E634" s="69" t="s">
        <v>2089</v>
      </c>
      <c r="F634" s="68">
        <v>53</v>
      </c>
      <c r="G634" s="79" t="s">
        <v>2085</v>
      </c>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c r="FI634" s="1"/>
      <c r="FJ634" s="1"/>
      <c r="FK634" s="1"/>
      <c r="FL634" s="1"/>
      <c r="FM634" s="1"/>
      <c r="FN634" s="1"/>
      <c r="FO634" s="1"/>
      <c r="FP634" s="1"/>
      <c r="FQ634" s="1"/>
      <c r="FR634" s="1"/>
      <c r="FS634" s="1"/>
      <c r="FT634" s="1"/>
      <c r="FU634" s="1"/>
      <c r="FV634" s="1"/>
      <c r="FW634" s="1"/>
      <c r="FX634" s="1"/>
      <c r="FY634" s="1"/>
      <c r="FZ634" s="1"/>
      <c r="GA634" s="1"/>
      <c r="GB634" s="1"/>
      <c r="GC634" s="1"/>
      <c r="GD634" s="1"/>
      <c r="GE634" s="1"/>
      <c r="GF634" s="1"/>
      <c r="GG634" s="1"/>
    </row>
    <row r="635" s="5" customFormat="1" ht="40.5" spans="1:189">
      <c r="A635" s="62">
        <v>438</v>
      </c>
      <c r="B635" s="69" t="s">
        <v>2090</v>
      </c>
      <c r="C635" s="69" t="s">
        <v>2044</v>
      </c>
      <c r="D635" s="69" t="s">
        <v>2091</v>
      </c>
      <c r="E635" s="69" t="s">
        <v>2092</v>
      </c>
      <c r="F635" s="68">
        <v>8</v>
      </c>
      <c r="G635" s="79" t="s">
        <v>2085</v>
      </c>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c r="FI635" s="1"/>
      <c r="FJ635" s="1"/>
      <c r="FK635" s="1"/>
      <c r="FL635" s="1"/>
      <c r="FM635" s="1"/>
      <c r="FN635" s="1"/>
      <c r="FO635" s="1"/>
      <c r="FP635" s="1"/>
      <c r="FQ635" s="1"/>
      <c r="FR635" s="1"/>
      <c r="FS635" s="1"/>
      <c r="FT635" s="1"/>
      <c r="FU635" s="1"/>
      <c r="FV635" s="1"/>
      <c r="FW635" s="1"/>
      <c r="FX635" s="1"/>
      <c r="FY635" s="1"/>
      <c r="FZ635" s="1"/>
      <c r="GA635" s="1"/>
      <c r="GB635" s="1"/>
      <c r="GC635" s="1"/>
      <c r="GD635" s="1"/>
      <c r="GE635" s="1"/>
      <c r="GF635" s="1"/>
      <c r="GG635" s="1"/>
    </row>
    <row r="636" s="5" customFormat="1" ht="81" spans="1:189">
      <c r="A636" s="62">
        <v>439</v>
      </c>
      <c r="B636" s="69" t="s">
        <v>2093</v>
      </c>
      <c r="C636" s="69" t="s">
        <v>623</v>
      </c>
      <c r="D636" s="69" t="s">
        <v>2094</v>
      </c>
      <c r="E636" s="69" t="s">
        <v>2095</v>
      </c>
      <c r="F636" s="68">
        <v>29.61</v>
      </c>
      <c r="G636" s="79" t="s">
        <v>2085</v>
      </c>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c r="FI636" s="1"/>
      <c r="FJ636" s="1"/>
      <c r="FK636" s="1"/>
      <c r="FL636" s="1"/>
      <c r="FM636" s="1"/>
      <c r="FN636" s="1"/>
      <c r="FO636" s="1"/>
      <c r="FP636" s="1"/>
      <c r="FQ636" s="1"/>
      <c r="FR636" s="1"/>
      <c r="FS636" s="1"/>
      <c r="FT636" s="1"/>
      <c r="FU636" s="1"/>
      <c r="FV636" s="1"/>
      <c r="FW636" s="1"/>
      <c r="FX636" s="1"/>
      <c r="FY636" s="1"/>
      <c r="FZ636" s="1"/>
      <c r="GA636" s="1"/>
      <c r="GB636" s="1"/>
      <c r="GC636" s="1"/>
      <c r="GD636" s="1"/>
      <c r="GE636" s="1"/>
      <c r="GF636" s="1"/>
      <c r="GG636" s="1"/>
    </row>
    <row r="637" s="5" customFormat="1" ht="81" spans="1:189">
      <c r="A637" s="62">
        <v>440</v>
      </c>
      <c r="B637" s="69" t="s">
        <v>2096</v>
      </c>
      <c r="C637" s="69" t="s">
        <v>623</v>
      </c>
      <c r="D637" s="69" t="s">
        <v>1495</v>
      </c>
      <c r="E637" s="69" t="s">
        <v>2097</v>
      </c>
      <c r="F637" s="68">
        <v>19.04</v>
      </c>
      <c r="G637" s="79" t="s">
        <v>2085</v>
      </c>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c r="FI637" s="1"/>
      <c r="FJ637" s="1"/>
      <c r="FK637" s="1"/>
      <c r="FL637" s="1"/>
      <c r="FM637" s="1"/>
      <c r="FN637" s="1"/>
      <c r="FO637" s="1"/>
      <c r="FP637" s="1"/>
      <c r="FQ637" s="1"/>
      <c r="FR637" s="1"/>
      <c r="FS637" s="1"/>
      <c r="FT637" s="1"/>
      <c r="FU637" s="1"/>
      <c r="FV637" s="1"/>
      <c r="FW637" s="1"/>
      <c r="FX637" s="1"/>
      <c r="FY637" s="1"/>
      <c r="FZ637" s="1"/>
      <c r="GA637" s="1"/>
      <c r="GB637" s="1"/>
      <c r="GC637" s="1"/>
      <c r="GD637" s="1"/>
      <c r="GE637" s="1"/>
      <c r="GF637" s="1"/>
      <c r="GG637" s="1"/>
    </row>
    <row r="638" s="5" customFormat="1" ht="54" spans="1:189">
      <c r="A638" s="62">
        <v>441</v>
      </c>
      <c r="B638" s="69" t="s">
        <v>2098</v>
      </c>
      <c r="C638" s="69" t="s">
        <v>1868</v>
      </c>
      <c r="D638" s="69" t="s">
        <v>2099</v>
      </c>
      <c r="E638" s="69" t="s">
        <v>2100</v>
      </c>
      <c r="F638" s="68">
        <v>30</v>
      </c>
      <c r="G638" s="79" t="s">
        <v>2085</v>
      </c>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c r="FI638" s="1"/>
      <c r="FJ638" s="1"/>
      <c r="FK638" s="1"/>
      <c r="FL638" s="1"/>
      <c r="FM638" s="1"/>
      <c r="FN638" s="1"/>
      <c r="FO638" s="1"/>
      <c r="FP638" s="1"/>
      <c r="FQ638" s="1"/>
      <c r="FR638" s="1"/>
      <c r="FS638" s="1"/>
      <c r="FT638" s="1"/>
      <c r="FU638" s="1"/>
      <c r="FV638" s="1"/>
      <c r="FW638" s="1"/>
      <c r="FX638" s="1"/>
      <c r="FY638" s="1"/>
      <c r="FZ638" s="1"/>
      <c r="GA638" s="1"/>
      <c r="GB638" s="1"/>
      <c r="GC638" s="1"/>
      <c r="GD638" s="1"/>
      <c r="GE638" s="1"/>
      <c r="GF638" s="1"/>
      <c r="GG638" s="1"/>
    </row>
    <row r="639" s="5" customFormat="1" ht="81" spans="1:189">
      <c r="A639" s="62">
        <v>442</v>
      </c>
      <c r="B639" s="69" t="s">
        <v>2101</v>
      </c>
      <c r="C639" s="69" t="s">
        <v>2102</v>
      </c>
      <c r="D639" s="69" t="s">
        <v>2103</v>
      </c>
      <c r="E639" s="69" t="s">
        <v>2104</v>
      </c>
      <c r="F639" s="68">
        <v>7</v>
      </c>
      <c r="G639" s="79" t="s">
        <v>2085</v>
      </c>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c r="FI639" s="1"/>
      <c r="FJ639" s="1"/>
      <c r="FK639" s="1"/>
      <c r="FL639" s="1"/>
      <c r="FM639" s="1"/>
      <c r="FN639" s="1"/>
      <c r="FO639" s="1"/>
      <c r="FP639" s="1"/>
      <c r="FQ639" s="1"/>
      <c r="FR639" s="1"/>
      <c r="FS639" s="1"/>
      <c r="FT639" s="1"/>
      <c r="FU639" s="1"/>
      <c r="FV639" s="1"/>
      <c r="FW639" s="1"/>
      <c r="FX639" s="1"/>
      <c r="FY639" s="1"/>
      <c r="FZ639" s="1"/>
      <c r="GA639" s="1"/>
      <c r="GB639" s="1"/>
      <c r="GC639" s="1"/>
      <c r="GD639" s="1"/>
      <c r="GE639" s="1"/>
      <c r="GF639" s="1"/>
      <c r="GG639" s="1"/>
    </row>
    <row r="640" s="5" customFormat="1" ht="81" spans="1:189">
      <c r="A640" s="62">
        <v>443</v>
      </c>
      <c r="B640" s="69" t="s">
        <v>2105</v>
      </c>
      <c r="C640" s="69" t="s">
        <v>623</v>
      </c>
      <c r="D640" s="69" t="s">
        <v>2106</v>
      </c>
      <c r="E640" s="69" t="s">
        <v>2107</v>
      </c>
      <c r="F640" s="68">
        <v>20.52</v>
      </c>
      <c r="G640" s="79" t="s">
        <v>2085</v>
      </c>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c r="FI640" s="1"/>
      <c r="FJ640" s="1"/>
      <c r="FK640" s="1"/>
      <c r="FL640" s="1"/>
      <c r="FM640" s="1"/>
      <c r="FN640" s="1"/>
      <c r="FO640" s="1"/>
      <c r="FP640" s="1"/>
      <c r="FQ640" s="1"/>
      <c r="FR640" s="1"/>
      <c r="FS640" s="1"/>
      <c r="FT640" s="1"/>
      <c r="FU640" s="1"/>
      <c r="FV640" s="1"/>
      <c r="FW640" s="1"/>
      <c r="FX640" s="1"/>
      <c r="FY640" s="1"/>
      <c r="FZ640" s="1"/>
      <c r="GA640" s="1"/>
      <c r="GB640" s="1"/>
      <c r="GC640" s="1"/>
      <c r="GD640" s="1"/>
      <c r="GE640" s="1"/>
      <c r="GF640" s="1"/>
      <c r="GG640" s="1"/>
    </row>
    <row r="641" s="5" customFormat="1" ht="40.5" spans="1:189">
      <c r="A641" s="62">
        <v>444</v>
      </c>
      <c r="B641" s="55" t="s">
        <v>2108</v>
      </c>
      <c r="C641" s="55" t="s">
        <v>2109</v>
      </c>
      <c r="D641" s="55" t="s">
        <v>2110</v>
      </c>
      <c r="E641" s="34" t="s">
        <v>2111</v>
      </c>
      <c r="F641" s="57">
        <v>4000</v>
      </c>
      <c r="G641" s="70">
        <v>45657</v>
      </c>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c r="FH641" s="1"/>
      <c r="FI641" s="1"/>
      <c r="FJ641" s="1"/>
      <c r="FK641" s="1"/>
      <c r="FL641" s="1"/>
      <c r="FM641" s="1"/>
      <c r="FN641" s="1"/>
      <c r="FO641" s="1"/>
      <c r="FP641" s="1"/>
      <c r="FQ641" s="1"/>
      <c r="FR641" s="1"/>
      <c r="FS641" s="1"/>
      <c r="FT641" s="1"/>
      <c r="FU641" s="1"/>
      <c r="FV641" s="1"/>
      <c r="FW641" s="1"/>
      <c r="FX641" s="1"/>
      <c r="FY641" s="1"/>
      <c r="FZ641" s="1"/>
      <c r="GA641" s="1"/>
      <c r="GB641" s="1"/>
      <c r="GC641" s="1"/>
      <c r="GD641" s="1"/>
      <c r="GE641" s="1"/>
      <c r="GF641" s="1"/>
      <c r="GG641" s="1"/>
    </row>
    <row r="642" s="5" customFormat="1" ht="13.5" spans="1:189">
      <c r="A642" s="38"/>
      <c r="B642" s="55"/>
      <c r="C642" s="55"/>
      <c r="D642" s="55"/>
      <c r="E642" s="34"/>
      <c r="F642" s="57"/>
      <c r="G642" s="70"/>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c r="FH642" s="1"/>
      <c r="FI642" s="1"/>
      <c r="FJ642" s="1"/>
      <c r="FK642" s="1"/>
      <c r="FL642" s="1"/>
      <c r="FM642" s="1"/>
      <c r="FN642" s="1"/>
      <c r="FO642" s="1"/>
      <c r="FP642" s="1"/>
      <c r="FQ642" s="1"/>
      <c r="FR642" s="1"/>
      <c r="FS642" s="1"/>
      <c r="FT642" s="1"/>
      <c r="FU642" s="1"/>
      <c r="FV642" s="1"/>
      <c r="FW642" s="1"/>
      <c r="FX642" s="1"/>
      <c r="FY642" s="1"/>
      <c r="FZ642" s="1"/>
      <c r="GA642" s="1"/>
      <c r="GB642" s="1"/>
      <c r="GC642" s="1"/>
      <c r="GD642" s="1"/>
      <c r="GE642" s="1"/>
      <c r="GF642" s="1"/>
      <c r="GG642" s="1"/>
    </row>
    <row r="643" spans="1:7">
      <c r="A643" s="62" t="s">
        <v>2112</v>
      </c>
      <c r="B643" s="31"/>
      <c r="C643" s="30"/>
      <c r="D643" s="30"/>
      <c r="E643" s="30"/>
      <c r="F643" s="63"/>
      <c r="G643" s="91"/>
    </row>
    <row r="644" ht="27" spans="1:7">
      <c r="A644" s="92">
        <v>1</v>
      </c>
      <c r="B644" s="34" t="s">
        <v>2113</v>
      </c>
      <c r="C644" s="38" t="s">
        <v>185</v>
      </c>
      <c r="D644" s="34" t="s">
        <v>2114</v>
      </c>
      <c r="E644" s="34" t="s">
        <v>2115</v>
      </c>
      <c r="F644" s="38" t="s">
        <v>2116</v>
      </c>
      <c r="G644" s="36">
        <v>45313</v>
      </c>
    </row>
    <row r="645" ht="108" spans="1:7">
      <c r="A645" s="92">
        <v>2</v>
      </c>
      <c r="B645" s="34" t="s">
        <v>2117</v>
      </c>
      <c r="C645" s="34" t="s">
        <v>39</v>
      </c>
      <c r="D645" s="34" t="s">
        <v>2118</v>
      </c>
      <c r="E645" s="34" t="s">
        <v>2119</v>
      </c>
      <c r="F645" s="38" t="s">
        <v>2116</v>
      </c>
      <c r="G645" s="36">
        <v>45348</v>
      </c>
    </row>
    <row r="646" ht="54" spans="1:7">
      <c r="A646" s="92">
        <v>3</v>
      </c>
      <c r="B646" s="55" t="s">
        <v>307</v>
      </c>
      <c r="C646" s="55" t="s">
        <v>375</v>
      </c>
      <c r="D646" s="55" t="s">
        <v>309</v>
      </c>
      <c r="E646" s="34" t="s">
        <v>310</v>
      </c>
      <c r="F646" s="38" t="s">
        <v>2116</v>
      </c>
      <c r="G646" s="36">
        <v>45355</v>
      </c>
    </row>
    <row r="647" ht="40.5" spans="1:7">
      <c r="A647" s="92">
        <v>4</v>
      </c>
      <c r="B647" s="34" t="s">
        <v>2120</v>
      </c>
      <c r="C647" s="34" t="s">
        <v>2121</v>
      </c>
      <c r="D647" s="34" t="s">
        <v>2122</v>
      </c>
      <c r="E647" s="34" t="s">
        <v>2123</v>
      </c>
      <c r="F647" s="38" t="s">
        <v>2116</v>
      </c>
      <c r="G647" s="36">
        <v>45369</v>
      </c>
    </row>
    <row r="648" ht="81" spans="1:7">
      <c r="A648" s="92">
        <v>5</v>
      </c>
      <c r="B648" s="51" t="s">
        <v>2124</v>
      </c>
      <c r="C648" s="51" t="s">
        <v>16</v>
      </c>
      <c r="D648" s="51" t="s">
        <v>2125</v>
      </c>
      <c r="E648" s="52" t="s">
        <v>2126</v>
      </c>
      <c r="F648" s="38" t="s">
        <v>2116</v>
      </c>
      <c r="G648" s="36">
        <v>45384</v>
      </c>
    </row>
    <row r="649" ht="40.5" spans="1:7">
      <c r="A649" s="92">
        <v>6</v>
      </c>
      <c r="B649" s="51" t="s">
        <v>397</v>
      </c>
      <c r="C649" s="51" t="s">
        <v>379</v>
      </c>
      <c r="D649" s="51" t="s">
        <v>398</v>
      </c>
      <c r="E649" s="52" t="s">
        <v>2127</v>
      </c>
      <c r="F649" s="38" t="s">
        <v>2116</v>
      </c>
      <c r="G649" s="36">
        <v>45384</v>
      </c>
    </row>
    <row r="650" ht="108" spans="1:7">
      <c r="A650" s="92">
        <v>7</v>
      </c>
      <c r="B650" s="51" t="s">
        <v>2128</v>
      </c>
      <c r="C650" s="51" t="s">
        <v>2129</v>
      </c>
      <c r="D650" s="51" t="s">
        <v>2130</v>
      </c>
      <c r="E650" s="52" t="s">
        <v>2131</v>
      </c>
      <c r="F650" s="38" t="s">
        <v>2116</v>
      </c>
      <c r="G650" s="36">
        <v>45389</v>
      </c>
    </row>
    <row r="651" ht="54" spans="1:7">
      <c r="A651" s="92">
        <v>8</v>
      </c>
      <c r="B651" s="51" t="s">
        <v>311</v>
      </c>
      <c r="C651" s="51" t="s">
        <v>82</v>
      </c>
      <c r="D651" s="51" t="s">
        <v>313</v>
      </c>
      <c r="E651" s="52" t="s">
        <v>314</v>
      </c>
      <c r="F651" s="38" t="s">
        <v>2116</v>
      </c>
      <c r="G651" s="36">
        <v>45391</v>
      </c>
    </row>
    <row r="652" ht="54" spans="1:7">
      <c r="A652" s="92">
        <v>9</v>
      </c>
      <c r="B652" s="51" t="s">
        <v>2132</v>
      </c>
      <c r="C652" s="51" t="s">
        <v>16</v>
      </c>
      <c r="D652" s="51" t="s">
        <v>2133</v>
      </c>
      <c r="E652" s="52" t="s">
        <v>2134</v>
      </c>
      <c r="F652" s="38" t="s">
        <v>2116</v>
      </c>
      <c r="G652" s="36">
        <v>45391</v>
      </c>
    </row>
    <row r="653" ht="175.5" spans="1:7">
      <c r="A653" s="92">
        <v>10</v>
      </c>
      <c r="B653" s="51" t="s">
        <v>2135</v>
      </c>
      <c r="C653" s="51" t="s">
        <v>2136</v>
      </c>
      <c r="D653" s="51" t="s">
        <v>2137</v>
      </c>
      <c r="E653" s="52" t="s">
        <v>2138</v>
      </c>
      <c r="F653" s="38" t="s">
        <v>2116</v>
      </c>
      <c r="G653" s="36">
        <v>45407</v>
      </c>
    </row>
    <row r="654" ht="54" spans="1:7">
      <c r="A654" s="92">
        <v>11</v>
      </c>
      <c r="B654" s="51" t="s">
        <v>2139</v>
      </c>
      <c r="C654" s="51" t="s">
        <v>2140</v>
      </c>
      <c r="D654" s="51" t="s">
        <v>2141</v>
      </c>
      <c r="E654" s="52" t="s">
        <v>2142</v>
      </c>
      <c r="F654" s="38" t="s">
        <v>2116</v>
      </c>
      <c r="G654" s="36">
        <v>45411</v>
      </c>
    </row>
    <row r="655" ht="40.5" spans="1:7">
      <c r="A655" s="92">
        <v>12</v>
      </c>
      <c r="B655" s="51" t="s">
        <v>318</v>
      </c>
      <c r="C655" s="51" t="s">
        <v>82</v>
      </c>
      <c r="D655" s="51" t="s">
        <v>319</v>
      </c>
      <c r="E655" s="52" t="s">
        <v>320</v>
      </c>
      <c r="F655" s="38" t="s">
        <v>2116</v>
      </c>
      <c r="G655" s="36">
        <v>45412</v>
      </c>
    </row>
    <row r="656" ht="54" spans="1:7">
      <c r="A656" s="92">
        <v>13</v>
      </c>
      <c r="B656" s="51" t="s">
        <v>315</v>
      </c>
      <c r="C656" s="51" t="s">
        <v>82</v>
      </c>
      <c r="D656" s="51" t="s">
        <v>316</v>
      </c>
      <c r="E656" s="52" t="s">
        <v>317</v>
      </c>
      <c r="F656" s="38" t="s">
        <v>2116</v>
      </c>
      <c r="G656" s="36">
        <v>45412</v>
      </c>
    </row>
    <row r="657" ht="40.5" spans="1:7">
      <c r="A657" s="92">
        <v>14</v>
      </c>
      <c r="B657" s="55" t="s">
        <v>2143</v>
      </c>
      <c r="C657" s="55" t="s">
        <v>2144</v>
      </c>
      <c r="D657" s="55" t="s">
        <v>2145</v>
      </c>
      <c r="E657" s="34" t="s">
        <v>2146</v>
      </c>
      <c r="F657" s="38" t="s">
        <v>2116</v>
      </c>
      <c r="G657" s="36">
        <v>45412</v>
      </c>
    </row>
    <row r="658" ht="162" spans="1:7">
      <c r="A658" s="92">
        <v>15</v>
      </c>
      <c r="B658" s="34" t="s">
        <v>2147</v>
      </c>
      <c r="C658" s="34" t="s">
        <v>28</v>
      </c>
      <c r="D658" s="34" t="s">
        <v>54</v>
      </c>
      <c r="E658" s="34" t="s">
        <v>2148</v>
      </c>
      <c r="F658" s="35" t="s">
        <v>2116</v>
      </c>
      <c r="G658" s="36">
        <v>45448</v>
      </c>
    </row>
    <row r="659" ht="175.5" spans="1:7">
      <c r="A659" s="92">
        <v>16</v>
      </c>
      <c r="B659" s="55" t="s">
        <v>2149</v>
      </c>
      <c r="C659" s="55" t="s">
        <v>32</v>
      </c>
      <c r="D659" s="55" t="s">
        <v>2150</v>
      </c>
      <c r="E659" s="34" t="s">
        <v>2151</v>
      </c>
      <c r="F659" s="35" t="s">
        <v>2116</v>
      </c>
      <c r="G659" s="36">
        <v>45455</v>
      </c>
    </row>
    <row r="660" ht="54" spans="1:7">
      <c r="A660" s="92">
        <v>17</v>
      </c>
      <c r="B660" s="51" t="s">
        <v>445</v>
      </c>
      <c r="C660" s="51" t="s">
        <v>359</v>
      </c>
      <c r="D660" s="51" t="s">
        <v>446</v>
      </c>
      <c r="E660" s="52" t="s">
        <v>447</v>
      </c>
      <c r="F660" s="53" t="s">
        <v>2116</v>
      </c>
      <c r="G660" s="36">
        <v>45489</v>
      </c>
    </row>
    <row r="661" ht="54" spans="1:7">
      <c r="A661" s="92">
        <v>18</v>
      </c>
      <c r="B661" s="34" t="s">
        <v>2152</v>
      </c>
      <c r="C661" s="34" t="s">
        <v>28</v>
      </c>
      <c r="D661" s="34" t="s">
        <v>2153</v>
      </c>
      <c r="E661" s="34" t="s">
        <v>2154</v>
      </c>
      <c r="F661" s="38" t="s">
        <v>2116</v>
      </c>
      <c r="G661" s="36">
        <v>45496</v>
      </c>
    </row>
    <row r="662" ht="108" spans="1:7">
      <c r="A662" s="92">
        <v>19</v>
      </c>
      <c r="B662" s="51" t="s">
        <v>438</v>
      </c>
      <c r="C662" s="51" t="s">
        <v>439</v>
      </c>
      <c r="D662" s="51" t="s">
        <v>440</v>
      </c>
      <c r="E662" s="52" t="s">
        <v>441</v>
      </c>
      <c r="F662" s="53" t="s">
        <v>2116</v>
      </c>
      <c r="G662" s="36">
        <v>45510</v>
      </c>
    </row>
    <row r="663" ht="121.5" spans="1:7">
      <c r="A663" s="92">
        <v>20</v>
      </c>
      <c r="B663" s="51" t="s">
        <v>2155</v>
      </c>
      <c r="C663" s="51" t="s">
        <v>2144</v>
      </c>
      <c r="D663" s="51" t="s">
        <v>54</v>
      </c>
      <c r="E663" s="52" t="s">
        <v>2156</v>
      </c>
      <c r="F663" s="38" t="s">
        <v>2116</v>
      </c>
      <c r="G663" s="36">
        <v>45510</v>
      </c>
    </row>
    <row r="664" ht="135" spans="1:7">
      <c r="A664" s="92">
        <v>21</v>
      </c>
      <c r="B664" s="34" t="s">
        <v>27</v>
      </c>
      <c r="C664" s="34" t="s">
        <v>28</v>
      </c>
      <c r="D664" s="51" t="s">
        <v>29</v>
      </c>
      <c r="E664" s="34" t="s">
        <v>30</v>
      </c>
      <c r="F664" s="38" t="s">
        <v>2116</v>
      </c>
      <c r="G664" s="36">
        <v>45520</v>
      </c>
    </row>
    <row r="665" ht="27" spans="1:7">
      <c r="A665" s="92">
        <v>22</v>
      </c>
      <c r="B665" s="34" t="s">
        <v>2157</v>
      </c>
      <c r="C665" s="51" t="s">
        <v>67</v>
      </c>
      <c r="D665" s="51" t="s">
        <v>2158</v>
      </c>
      <c r="E665" s="42" t="s">
        <v>2159</v>
      </c>
      <c r="F665" s="38" t="s">
        <v>2116</v>
      </c>
      <c r="G665" s="36">
        <v>45548</v>
      </c>
    </row>
    <row r="666" ht="40.5" spans="1:7">
      <c r="A666" s="92">
        <v>23</v>
      </c>
      <c r="B666" s="55" t="s">
        <v>448</v>
      </c>
      <c r="C666" s="55" t="s">
        <v>618</v>
      </c>
      <c r="D666" s="55" t="s">
        <v>450</v>
      </c>
      <c r="E666" s="34" t="s">
        <v>451</v>
      </c>
      <c r="F666" s="38" t="s">
        <v>2116</v>
      </c>
      <c r="G666" s="36">
        <v>45555</v>
      </c>
    </row>
    <row r="667" ht="108" spans="1:7">
      <c r="A667" s="92">
        <v>24</v>
      </c>
      <c r="B667" s="55" t="s">
        <v>2160</v>
      </c>
      <c r="C667" s="55" t="s">
        <v>2161</v>
      </c>
      <c r="D667" s="55" t="s">
        <v>182</v>
      </c>
      <c r="E667" s="34" t="s">
        <v>2162</v>
      </c>
      <c r="F667" s="38" t="s">
        <v>2116</v>
      </c>
      <c r="G667" s="36">
        <v>45562</v>
      </c>
    </row>
    <row r="668" ht="40.5" spans="1:7">
      <c r="A668" s="92">
        <v>25</v>
      </c>
      <c r="B668" s="55" t="s">
        <v>2163</v>
      </c>
      <c r="C668" s="55" t="s">
        <v>2144</v>
      </c>
      <c r="D668" s="55" t="s">
        <v>2145</v>
      </c>
      <c r="E668" s="34" t="s">
        <v>2164</v>
      </c>
      <c r="F668" s="38" t="s">
        <v>2116</v>
      </c>
      <c r="G668" s="36">
        <v>45594</v>
      </c>
    </row>
    <row r="669" ht="40.5" spans="1:7">
      <c r="A669" s="92">
        <v>26</v>
      </c>
      <c r="B669" s="55" t="s">
        <v>2165</v>
      </c>
      <c r="C669" s="55" t="s">
        <v>63</v>
      </c>
      <c r="D669" s="55" t="s">
        <v>2166</v>
      </c>
      <c r="E669" s="55" t="s">
        <v>2167</v>
      </c>
      <c r="F669" s="38" t="s">
        <v>2116</v>
      </c>
      <c r="G669" s="36">
        <v>45595</v>
      </c>
    </row>
    <row r="670" ht="94.5" spans="1:7">
      <c r="A670" s="92">
        <v>27</v>
      </c>
      <c r="B670" s="55" t="s">
        <v>56</v>
      </c>
      <c r="C670" s="55" t="s">
        <v>28</v>
      </c>
      <c r="D670" s="55" t="s">
        <v>54</v>
      </c>
      <c r="E670" s="55" t="s">
        <v>57</v>
      </c>
      <c r="F670" s="38" t="s">
        <v>2116</v>
      </c>
      <c r="G670" s="36">
        <v>45597</v>
      </c>
    </row>
    <row r="671" ht="135" spans="1:7">
      <c r="A671" s="92">
        <v>28</v>
      </c>
      <c r="B671" s="34" t="s">
        <v>213</v>
      </c>
      <c r="C671" s="34" t="s">
        <v>214</v>
      </c>
      <c r="D671" s="34" t="s">
        <v>215</v>
      </c>
      <c r="E671" s="55" t="s">
        <v>216</v>
      </c>
      <c r="F671" s="38" t="s">
        <v>2116</v>
      </c>
      <c r="G671" s="36">
        <v>45618</v>
      </c>
    </row>
    <row r="672" ht="54" spans="1:7">
      <c r="A672" s="92">
        <v>29</v>
      </c>
      <c r="B672" s="34" t="s">
        <v>2168</v>
      </c>
      <c r="C672" s="34" t="s">
        <v>2169</v>
      </c>
      <c r="D672" s="34" t="s">
        <v>2170</v>
      </c>
      <c r="E672" s="34" t="s">
        <v>2171</v>
      </c>
      <c r="F672" s="38" t="s">
        <v>2116</v>
      </c>
      <c r="G672" s="36">
        <v>45618</v>
      </c>
    </row>
    <row r="673" ht="40.5" spans="1:7">
      <c r="A673" s="92">
        <v>30</v>
      </c>
      <c r="B673" s="55" t="s">
        <v>2172</v>
      </c>
      <c r="C673" s="55" t="s">
        <v>2144</v>
      </c>
      <c r="D673" s="55" t="s">
        <v>2145</v>
      </c>
      <c r="E673" s="34" t="s">
        <v>2173</v>
      </c>
      <c r="F673" s="38" t="s">
        <v>2116</v>
      </c>
      <c r="G673" s="36">
        <v>45625</v>
      </c>
    </row>
    <row r="674" ht="67.5" spans="1:7">
      <c r="A674" s="92">
        <v>31</v>
      </c>
      <c r="B674" s="34" t="s">
        <v>2174</v>
      </c>
      <c r="C674" s="34" t="s">
        <v>197</v>
      </c>
      <c r="D674" s="34" t="s">
        <v>2175</v>
      </c>
      <c r="E674" s="34" t="s">
        <v>2176</v>
      </c>
      <c r="F674" s="38" t="s">
        <v>2116</v>
      </c>
      <c r="G674" s="36">
        <v>45646</v>
      </c>
    </row>
    <row r="675" spans="1:7">
      <c r="A675" s="92"/>
      <c r="B675" s="34"/>
      <c r="C675" s="34"/>
      <c r="D675" s="34"/>
      <c r="E675" s="34"/>
      <c r="F675" s="38"/>
      <c r="G675" s="70"/>
    </row>
  </sheetData>
  <mergeCells count="19">
    <mergeCell ref="A1:G1"/>
    <mergeCell ref="A2:B2"/>
    <mergeCell ref="O6:P6"/>
    <mergeCell ref="X6:Y6"/>
    <mergeCell ref="AG6:AH6"/>
    <mergeCell ref="AP6:AQ6"/>
    <mergeCell ref="AY6:AZ6"/>
    <mergeCell ref="BH6:BI6"/>
    <mergeCell ref="BQ6:BR6"/>
    <mergeCell ref="BZ6:CA6"/>
    <mergeCell ref="CI6:CJ6"/>
    <mergeCell ref="CR6:CS6"/>
    <mergeCell ref="DA6:DB6"/>
    <mergeCell ref="A8:B8"/>
    <mergeCell ref="A9:C9"/>
    <mergeCell ref="A35:C35"/>
    <mergeCell ref="A89:C89"/>
    <mergeCell ref="A197:B197"/>
    <mergeCell ref="A643:B643"/>
  </mergeCells>
  <conditionalFormatting sqref="B86:F86">
    <cfRule type="duplicateValues" dxfId="0" priority="19"/>
  </conditionalFormatting>
  <conditionalFormatting sqref="B229">
    <cfRule type="duplicateValues" dxfId="0" priority="52"/>
  </conditionalFormatting>
  <conditionalFormatting sqref="B278">
    <cfRule type="duplicateValues" dxfId="0" priority="36"/>
  </conditionalFormatting>
  <conditionalFormatting sqref="B295">
    <cfRule type="duplicateValues" dxfId="0" priority="32"/>
  </conditionalFormatting>
  <conditionalFormatting sqref="B309">
    <cfRule type="duplicateValues" dxfId="0" priority="30"/>
  </conditionalFormatting>
  <conditionalFormatting sqref="B314">
    <cfRule type="duplicateValues" dxfId="0" priority="28"/>
  </conditionalFormatting>
  <conditionalFormatting sqref="B315">
    <cfRule type="duplicateValues" dxfId="0" priority="26"/>
  </conditionalFormatting>
  <conditionalFormatting sqref="B475:E475">
    <cfRule type="duplicateValues" dxfId="0" priority="20"/>
  </conditionalFormatting>
  <conditionalFormatting sqref="B622">
    <cfRule type="duplicateValues" dxfId="0" priority="4"/>
  </conditionalFormatting>
  <conditionalFormatting sqref="B644">
    <cfRule type="duplicateValues" dxfId="0" priority="62"/>
  </conditionalFormatting>
  <conditionalFormatting sqref="B90:B124">
    <cfRule type="duplicateValues" dxfId="0" priority="306"/>
  </conditionalFormatting>
  <conditionalFormatting sqref="B125:B196">
    <cfRule type="duplicateValues" dxfId="0" priority="47"/>
  </conditionalFormatting>
  <conditionalFormatting sqref="B211:B212">
    <cfRule type="duplicateValues" dxfId="0" priority="58"/>
  </conditionalFormatting>
  <conditionalFormatting sqref="B213:B219">
    <cfRule type="duplicateValues" dxfId="0" priority="60"/>
  </conditionalFormatting>
  <conditionalFormatting sqref="B224:B226">
    <cfRule type="duplicateValues" dxfId="0" priority="56"/>
  </conditionalFormatting>
  <conditionalFormatting sqref="B234:B244">
    <cfRule type="duplicateValues" dxfId="0" priority="50"/>
  </conditionalFormatting>
  <conditionalFormatting sqref="B254:B256">
    <cfRule type="duplicateValues" dxfId="0" priority="42"/>
  </conditionalFormatting>
  <conditionalFormatting sqref="B260:B261">
    <cfRule type="duplicateValues" dxfId="0" priority="46"/>
  </conditionalFormatting>
  <conditionalFormatting sqref="B555:B564">
    <cfRule type="duplicateValues" dxfId="0" priority="18"/>
  </conditionalFormatting>
  <conditionalFormatting sqref="B566:B569">
    <cfRule type="duplicateValues" dxfId="0" priority="16"/>
  </conditionalFormatting>
  <conditionalFormatting sqref="B572:B586">
    <cfRule type="duplicateValues" dxfId="0" priority="14"/>
  </conditionalFormatting>
  <conditionalFormatting sqref="B589:B594">
    <cfRule type="duplicateValues" dxfId="0" priority="12"/>
  </conditionalFormatting>
  <conditionalFormatting sqref="B596:B602">
    <cfRule type="duplicateValues" dxfId="0" priority="10"/>
  </conditionalFormatting>
  <conditionalFormatting sqref="B604:B620">
    <cfRule type="duplicateValues" dxfId="0" priority="8"/>
  </conditionalFormatting>
  <conditionalFormatting sqref="B624:B629">
    <cfRule type="duplicateValues" dxfId="0" priority="6"/>
  </conditionalFormatting>
  <conditionalFormatting sqref="B630:B640">
    <cfRule type="duplicateValues" dxfId="0" priority="2"/>
  </conditionalFormatting>
  <conditionalFormatting sqref="B652:B654">
    <cfRule type="duplicateValues" dxfId="0" priority="39"/>
  </conditionalFormatting>
  <conditionalFormatting sqref="B80:F85 B87:F88">
    <cfRule type="duplicateValues" dxfId="0" priority="23"/>
  </conditionalFormatting>
  <conditionalFormatting sqref="B220:B223 B227">
    <cfRule type="duplicateValues" dxfId="0" priority="87"/>
  </conditionalFormatting>
  <conditionalFormatting sqref="B228 B494:B554 B262:B277 B257:B259 B476:B483 B316:B474 B230:B233 B245:B253 B279:B294 B296:B308 B310:B313 B565 B587:B588 B603 B623 B641:B642 B570:B571 B595 B621">
    <cfRule type="duplicateValues" dxfId="0" priority="54"/>
  </conditionalFormatting>
  <conditionalFormatting sqref="B484:B493 D484:E493">
    <cfRule type="duplicateValues" dxfId="0" priority="22"/>
  </conditionalFormatting>
  <conditionalFormatting sqref="B645:B651 B655:B663">
    <cfRule type="duplicateValues" dxfId="0" priority="304"/>
  </conditionalFormatting>
  <dataValidations count="1">
    <dataValidation allowBlank="1" showInputMessage="1" showErrorMessage="1" promptTitle="许可决定日期" prompt="1）必填项&#10;2）填写做出行政决定的具体日期&#10;3）格式是YYYY/MM/DD，如：2016/01/01" sqref="G664 G10:G21 G32:G34"/>
  </dataValidations>
  <printOptions horizontalCentered="1"/>
  <pageMargins left="0.271527777777778" right="0.200694444444444" top="0.271527777777778" bottom="0.239583333333333" header="0.149305555555556" footer="0.118055555555556"/>
  <pageSetup paperSize="8" scale="70" fitToHeight="0" orientation="landscape"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Company>潮州市饶平县机关及下属单位</Company>
  <Application>WPS 表格</Application>
  <HeadingPairs>
    <vt:vector size="2" baseType="variant">
      <vt:variant>
        <vt:lpstr>工作表</vt:lpstr>
      </vt:variant>
      <vt:variant>
        <vt:i4>1</vt:i4>
      </vt:variant>
    </vt:vector>
  </HeadingPairs>
  <TitlesOfParts>
    <vt:vector size="1" baseType="lpstr">
      <vt:lpstr>2024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FG</cp:lastModifiedBy>
  <dcterms:created xsi:type="dcterms:W3CDTF">2023-10-12T00:04:00Z</dcterms:created>
  <dcterms:modified xsi:type="dcterms:W3CDTF">2025-01-24T04:24:00Z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F3678AAF5C9B4386A48F2C0CEA5A9DEB_13</vt:lpwstr>
  </property>
</Properties>
</file>