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补贴" sheetId="1" r:id="rId1"/>
  </sheets>
  <definedNames>
    <definedName name="_xlnm._FilterDatabase" localSheetId="0" hidden="1">岗位补贴!$A$3:$L$45</definedName>
    <definedName name="_xlnm.Print_Titles" localSheetId="0">岗位补贴!$3:$3</definedName>
  </definedNames>
  <calcPr calcId="144525"/>
</workbook>
</file>

<file path=xl/sharedStrings.xml><?xml version="1.0" encoding="utf-8"?>
<sst xmlns="http://schemas.openxmlformats.org/spreadsheetml/2006/main" count="262" uniqueCount="111">
  <si>
    <t>附件：</t>
  </si>
  <si>
    <t>用人单位申请2024年上半年吸纳就业困难人员社保补贴
及一般性岗位补贴公示名单</t>
  </si>
  <si>
    <r>
      <rPr>
        <b/>
        <sz val="12"/>
        <rFont val="仿宋_GB2312"/>
        <charset val="134"/>
      </rPr>
      <t>序号</t>
    </r>
  </si>
  <si>
    <t>用人单位</t>
  </si>
  <si>
    <t>姓名</t>
  </si>
  <si>
    <t>性别</t>
  </si>
  <si>
    <t>身份证号码</t>
  </si>
  <si>
    <t>身份类别</t>
  </si>
  <si>
    <r>
      <rPr>
        <b/>
        <sz val="12"/>
        <rFont val="仿宋_GB2312"/>
        <charset val="134"/>
      </rPr>
      <t>申请补贴期限</t>
    </r>
  </si>
  <si>
    <r>
      <rPr>
        <b/>
        <sz val="12"/>
        <rFont val="仿宋_GB2312"/>
        <charset val="134"/>
      </rPr>
      <t>人数（人）</t>
    </r>
  </si>
  <si>
    <t>吸纳就业困难人员社保补贴金额（元）</t>
  </si>
  <si>
    <t>社保补贴小计（元）</t>
  </si>
  <si>
    <t>一般性岗位补贴金额（元）</t>
  </si>
  <si>
    <t>岗位补贴小计（元）</t>
  </si>
  <si>
    <t>无穷食品制造（广东）有限公司</t>
  </si>
  <si>
    <t>黄秀岳</t>
  </si>
  <si>
    <t>男</t>
  </si>
  <si>
    <t>445122********3756</t>
  </si>
  <si>
    <t>本省脱贫人口</t>
  </si>
  <si>
    <t>2024.01-2024.06</t>
  </si>
  <si>
    <t>黄御刁</t>
  </si>
  <si>
    <t>女</t>
  </si>
  <si>
    <t>445122********3801</t>
  </si>
  <si>
    <t>黄卫权</t>
  </si>
  <si>
    <t>440522********3715</t>
  </si>
  <si>
    <t>陆列科</t>
  </si>
  <si>
    <t>440522********3778</t>
  </si>
  <si>
    <t>郑幼珠</t>
  </si>
  <si>
    <t>445122********4766</t>
  </si>
  <si>
    <t>邱油</t>
  </si>
  <si>
    <t>440522********0618</t>
  </si>
  <si>
    <t>邱杰欣</t>
  </si>
  <si>
    <t>445122********4351</t>
  </si>
  <si>
    <t>邓丽秋</t>
  </si>
  <si>
    <t>452131********2422</t>
  </si>
  <si>
    <t>许添文</t>
  </si>
  <si>
    <t>440522********5055</t>
  </si>
  <si>
    <t>詹鑫河</t>
  </si>
  <si>
    <t>445122********3571</t>
  </si>
  <si>
    <t>詹春福</t>
  </si>
  <si>
    <t>445122********3510</t>
  </si>
  <si>
    <t>沈秋珍</t>
  </si>
  <si>
    <t>350624********2080</t>
  </si>
  <si>
    <t>杨玉明</t>
  </si>
  <si>
    <t>445122********5053</t>
  </si>
  <si>
    <t>施腾湘</t>
  </si>
  <si>
    <t>445122********3718</t>
  </si>
  <si>
    <t>张永跃</t>
  </si>
  <si>
    <t>445122********3730</t>
  </si>
  <si>
    <t>张御娟</t>
  </si>
  <si>
    <t>440522********272X</t>
  </si>
  <si>
    <t>张合惠</t>
  </si>
  <si>
    <t>445122********7440</t>
  </si>
  <si>
    <t>张华珠</t>
  </si>
  <si>
    <t>350622********052X</t>
  </si>
  <si>
    <t>吴静吟</t>
  </si>
  <si>
    <t>440522********4126</t>
  </si>
  <si>
    <t>吴泳强</t>
  </si>
  <si>
    <t>445122********4133</t>
  </si>
  <si>
    <t>吴松妹</t>
  </si>
  <si>
    <t>445122********4149</t>
  </si>
  <si>
    <t>吴惜喜</t>
  </si>
  <si>
    <t>440522********3717</t>
  </si>
  <si>
    <t>卢雪宜</t>
  </si>
  <si>
    <t>440522********3516</t>
  </si>
  <si>
    <t>刘振坤</t>
  </si>
  <si>
    <t>440522********5713</t>
  </si>
  <si>
    <t>饶平县士荣运动器材有限公司</t>
  </si>
  <si>
    <t>肖细晶</t>
  </si>
  <si>
    <t>440582********0445</t>
  </si>
  <si>
    <t>广东共科电子实业有限公司</t>
  </si>
  <si>
    <t>李良凤</t>
  </si>
  <si>
    <t>445122********3723</t>
  </si>
  <si>
    <t>广东海富药业有限公司</t>
  </si>
  <si>
    <t>李素贤</t>
  </si>
  <si>
    <t>445122********3764</t>
  </si>
  <si>
    <t>广东无穷生态农业发展有限公司</t>
  </si>
  <si>
    <t>李翠玉</t>
  </si>
  <si>
    <t>445221********6261</t>
  </si>
  <si>
    <t>饶平县德威工艺厂有限公司</t>
  </si>
  <si>
    <t>郑创弟</t>
  </si>
  <si>
    <t>440522********4774</t>
  </si>
  <si>
    <t>就业困难人员</t>
  </si>
  <si>
    <t>2024.01-2024.04</t>
  </si>
  <si>
    <t>汤玉丽</t>
  </si>
  <si>
    <t>445122********7042</t>
  </si>
  <si>
    <t>梁四弟</t>
  </si>
  <si>
    <t>440522********0012</t>
  </si>
  <si>
    <t>徐丽静</t>
  </si>
  <si>
    <t>445122********5925</t>
  </si>
  <si>
    <t>严春明</t>
  </si>
  <si>
    <t>440522********0018</t>
  </si>
  <si>
    <t>余素芬</t>
  </si>
  <si>
    <t>445122********4725</t>
  </si>
  <si>
    <t>陈建忠</t>
  </si>
  <si>
    <t>440522********0017</t>
  </si>
  <si>
    <t>2024.01-2024.03</t>
  </si>
  <si>
    <t>郑福四</t>
  </si>
  <si>
    <t>440522********5915</t>
  </si>
  <si>
    <t>陈木音</t>
  </si>
  <si>
    <t>445122********4320</t>
  </si>
  <si>
    <t>余永安</t>
  </si>
  <si>
    <t>440522********0053</t>
  </si>
  <si>
    <t>陈少娟</t>
  </si>
  <si>
    <t>445122********4787</t>
  </si>
  <si>
    <t>李炳林</t>
  </si>
  <si>
    <t>440522********0036</t>
  </si>
  <si>
    <t>杨仙琴</t>
  </si>
  <si>
    <t>440522********502X</t>
  </si>
  <si>
    <t>合计</t>
  </si>
  <si>
    <t>补贴标准：
1.吸纳就业困难人员社保补贴：每月按用人单位为符合条件人员实际缴纳的基本养老保险费、基本医疗保险费、失业保险费、工伤保险费、生育保险费给予补贴；
2.一般性岗位补贴：每人每月200元。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</si>
</sst>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9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6" borderId="0" applyNumberFormat="0" applyFon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176" fontId="6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{90607F9F-5A71-49c6-8878-0A16651F60E6}" xfId="49"/>
  </cellStyles>
  <tableStyles count="0" defaultTableStyle="TableStyleMedium2" defaultPivotStyle="PivotStyleLight16"/>
  <colors>
    <mruColors>
      <color rgb="00FFFF00"/>
      <color rgb="00FF0000"/>
      <color rgb="000D0D0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7"/>
  <sheetViews>
    <sheetView tabSelected="1" workbookViewId="0">
      <pane xSplit="2" ySplit="3" topLeftCell="C19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5.75"/>
  <cols>
    <col min="1" max="1" width="5.75" style="2" customWidth="1"/>
    <col min="2" max="2" width="17.2" style="3" customWidth="1"/>
    <col min="3" max="3" width="7.85" style="4" customWidth="1"/>
    <col min="4" max="4" width="5" style="4" customWidth="1"/>
    <col min="5" max="5" width="11.3333333333333" style="5" customWidth="1"/>
    <col min="6" max="6" width="10.4833333333333" style="4" customWidth="1"/>
    <col min="7" max="7" width="8.925" style="6" customWidth="1"/>
    <col min="8" max="8" width="7.2" style="7" customWidth="1"/>
    <col min="9" max="9" width="14.5083333333333" style="8" customWidth="1"/>
    <col min="10" max="10" width="10.375" style="9" customWidth="1"/>
    <col min="11" max="11" width="11.8833333333333" style="2" customWidth="1"/>
    <col min="12" max="12" width="9.9" style="7" customWidth="1"/>
    <col min="13" max="16384" width="9" style="1"/>
  </cols>
  <sheetData>
    <row r="1" ht="20" customHeight="1" spans="1:13">
      <c r="A1" s="10" t="s">
        <v>0</v>
      </c>
      <c r="B1" s="11"/>
      <c r="C1" s="12"/>
      <c r="D1" s="12"/>
      <c r="E1" s="13"/>
      <c r="F1" s="14"/>
      <c r="G1" s="5"/>
      <c r="H1" s="8"/>
      <c r="I1" s="5"/>
      <c r="J1" s="9"/>
      <c r="K1" s="5"/>
      <c r="M1" s="29"/>
    </row>
    <row r="2" s="1" customFormat="1" ht="70" customHeight="1" spans="1:12">
      <c r="A2" s="15" t="s">
        <v>1</v>
      </c>
      <c r="B2" s="16"/>
      <c r="C2" s="16"/>
      <c r="D2" s="16"/>
      <c r="E2" s="17"/>
      <c r="F2" s="16"/>
      <c r="G2" s="17"/>
      <c r="H2" s="17"/>
      <c r="I2" s="17"/>
      <c r="J2" s="30"/>
      <c r="K2" s="17"/>
      <c r="L2" s="17"/>
    </row>
    <row r="3" s="1" customFormat="1" ht="50" customHeight="1" spans="1:12">
      <c r="A3" s="18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8" t="s">
        <v>8</v>
      </c>
      <c r="H3" s="18" t="s">
        <v>9</v>
      </c>
      <c r="I3" s="19" t="s">
        <v>10</v>
      </c>
      <c r="J3" s="31" t="s">
        <v>11</v>
      </c>
      <c r="K3" s="19" t="s">
        <v>12</v>
      </c>
      <c r="L3" s="19" t="s">
        <v>13</v>
      </c>
    </row>
    <row r="4" ht="36" customHeight="1" spans="1:12">
      <c r="A4" s="20">
        <v>1</v>
      </c>
      <c r="B4" s="21" t="s">
        <v>14</v>
      </c>
      <c r="C4" s="21" t="s">
        <v>15</v>
      </c>
      <c r="D4" s="21" t="s">
        <v>16</v>
      </c>
      <c r="E4" s="22" t="s">
        <v>17</v>
      </c>
      <c r="F4" s="21" t="s">
        <v>18</v>
      </c>
      <c r="G4" s="23" t="s">
        <v>19</v>
      </c>
      <c r="H4" s="24">
        <f>COUNTIF(B:B,B4)</f>
        <v>24</v>
      </c>
      <c r="I4" s="32">
        <v>5128.56</v>
      </c>
      <c r="J4" s="24">
        <f>SUM(I4:I27)</f>
        <v>123171.12</v>
      </c>
      <c r="K4" s="33">
        <v>1200</v>
      </c>
      <c r="L4" s="24">
        <f>SUM(K4:K27)</f>
        <v>28800</v>
      </c>
    </row>
    <row r="5" ht="36" customHeight="1" spans="1:12">
      <c r="A5" s="20">
        <v>2</v>
      </c>
      <c r="B5" s="21" t="s">
        <v>14</v>
      </c>
      <c r="C5" s="21" t="s">
        <v>20</v>
      </c>
      <c r="D5" s="21" t="s">
        <v>21</v>
      </c>
      <c r="E5" s="22" t="s">
        <v>22</v>
      </c>
      <c r="F5" s="21" t="s">
        <v>18</v>
      </c>
      <c r="G5" s="23" t="s">
        <v>19</v>
      </c>
      <c r="H5" s="24"/>
      <c r="I5" s="32">
        <v>5128.56</v>
      </c>
      <c r="J5" s="24"/>
      <c r="K5" s="33">
        <v>1200</v>
      </c>
      <c r="L5" s="24"/>
    </row>
    <row r="6" ht="36" customHeight="1" spans="1:12">
      <c r="A6" s="20">
        <v>3</v>
      </c>
      <c r="B6" s="21" t="s">
        <v>14</v>
      </c>
      <c r="C6" s="21" t="s">
        <v>23</v>
      </c>
      <c r="D6" s="21" t="s">
        <v>16</v>
      </c>
      <c r="E6" s="22" t="s">
        <v>24</v>
      </c>
      <c r="F6" s="21" t="s">
        <v>18</v>
      </c>
      <c r="G6" s="23" t="s">
        <v>19</v>
      </c>
      <c r="H6" s="24"/>
      <c r="I6" s="32">
        <v>5128.56</v>
      </c>
      <c r="J6" s="24"/>
      <c r="K6" s="33">
        <v>1200</v>
      </c>
      <c r="L6" s="24"/>
    </row>
    <row r="7" ht="36" customHeight="1" spans="1:12">
      <c r="A7" s="20">
        <v>4</v>
      </c>
      <c r="B7" s="21" t="s">
        <v>14</v>
      </c>
      <c r="C7" s="21" t="s">
        <v>25</v>
      </c>
      <c r="D7" s="21" t="s">
        <v>16</v>
      </c>
      <c r="E7" s="22" t="s">
        <v>26</v>
      </c>
      <c r="F7" s="21" t="s">
        <v>18</v>
      </c>
      <c r="G7" s="23" t="s">
        <v>19</v>
      </c>
      <c r="H7" s="24"/>
      <c r="I7" s="32">
        <v>5128.56</v>
      </c>
      <c r="J7" s="24"/>
      <c r="K7" s="33">
        <v>1200</v>
      </c>
      <c r="L7" s="24"/>
    </row>
    <row r="8" ht="36" customHeight="1" spans="1:12">
      <c r="A8" s="20">
        <v>5</v>
      </c>
      <c r="B8" s="21" t="s">
        <v>14</v>
      </c>
      <c r="C8" s="21" t="s">
        <v>27</v>
      </c>
      <c r="D8" s="21" t="s">
        <v>21</v>
      </c>
      <c r="E8" s="22" t="s">
        <v>28</v>
      </c>
      <c r="F8" s="21" t="s">
        <v>18</v>
      </c>
      <c r="G8" s="23" t="s">
        <v>19</v>
      </c>
      <c r="H8" s="24"/>
      <c r="I8" s="32">
        <v>5128.56</v>
      </c>
      <c r="J8" s="24"/>
      <c r="K8" s="33">
        <v>1200</v>
      </c>
      <c r="L8" s="24"/>
    </row>
    <row r="9" ht="36" customHeight="1" spans="1:12">
      <c r="A9" s="20">
        <v>6</v>
      </c>
      <c r="B9" s="21" t="s">
        <v>14</v>
      </c>
      <c r="C9" s="21" t="s">
        <v>29</v>
      </c>
      <c r="D9" s="21" t="s">
        <v>16</v>
      </c>
      <c r="E9" s="22" t="s">
        <v>30</v>
      </c>
      <c r="F9" s="21" t="s">
        <v>18</v>
      </c>
      <c r="G9" s="23" t="s">
        <v>19</v>
      </c>
      <c r="H9" s="24"/>
      <c r="I9" s="32">
        <v>5128.56</v>
      </c>
      <c r="J9" s="24"/>
      <c r="K9" s="33">
        <v>1200</v>
      </c>
      <c r="L9" s="24"/>
    </row>
    <row r="10" ht="36" customHeight="1" spans="1:12">
      <c r="A10" s="20">
        <v>7</v>
      </c>
      <c r="B10" s="21" t="s">
        <v>14</v>
      </c>
      <c r="C10" s="21" t="s">
        <v>31</v>
      </c>
      <c r="D10" s="21" t="s">
        <v>16</v>
      </c>
      <c r="E10" s="22" t="s">
        <v>32</v>
      </c>
      <c r="F10" s="21" t="s">
        <v>18</v>
      </c>
      <c r="G10" s="23" t="s">
        <v>19</v>
      </c>
      <c r="H10" s="24"/>
      <c r="I10" s="32">
        <v>5128.56</v>
      </c>
      <c r="J10" s="24"/>
      <c r="K10" s="33">
        <v>1200</v>
      </c>
      <c r="L10" s="24"/>
    </row>
    <row r="11" ht="36" customHeight="1" spans="1:12">
      <c r="A11" s="20">
        <v>8</v>
      </c>
      <c r="B11" s="21" t="s">
        <v>14</v>
      </c>
      <c r="C11" s="21" t="s">
        <v>33</v>
      </c>
      <c r="D11" s="21" t="s">
        <v>21</v>
      </c>
      <c r="E11" s="22" t="s">
        <v>34</v>
      </c>
      <c r="F11" s="21" t="s">
        <v>18</v>
      </c>
      <c r="G11" s="23" t="s">
        <v>19</v>
      </c>
      <c r="H11" s="24"/>
      <c r="I11" s="32">
        <v>5128.56</v>
      </c>
      <c r="J11" s="24"/>
      <c r="K11" s="33">
        <v>1200</v>
      </c>
      <c r="L11" s="24"/>
    </row>
    <row r="12" ht="36" customHeight="1" spans="1:12">
      <c r="A12" s="20">
        <v>9</v>
      </c>
      <c r="B12" s="21" t="s">
        <v>14</v>
      </c>
      <c r="C12" s="21" t="s">
        <v>35</v>
      </c>
      <c r="D12" s="21" t="s">
        <v>16</v>
      </c>
      <c r="E12" s="22" t="s">
        <v>36</v>
      </c>
      <c r="F12" s="21" t="s">
        <v>18</v>
      </c>
      <c r="G12" s="23" t="s">
        <v>19</v>
      </c>
      <c r="H12" s="24"/>
      <c r="I12" s="32">
        <v>5128.56</v>
      </c>
      <c r="J12" s="24"/>
      <c r="K12" s="20">
        <v>1200</v>
      </c>
      <c r="L12" s="24"/>
    </row>
    <row r="13" ht="36" customHeight="1" spans="1:12">
      <c r="A13" s="20">
        <v>10</v>
      </c>
      <c r="B13" s="21" t="s">
        <v>14</v>
      </c>
      <c r="C13" s="21" t="s">
        <v>37</v>
      </c>
      <c r="D13" s="21" t="s">
        <v>16</v>
      </c>
      <c r="E13" s="22" t="s">
        <v>38</v>
      </c>
      <c r="F13" s="21" t="s">
        <v>18</v>
      </c>
      <c r="G13" s="23" t="s">
        <v>19</v>
      </c>
      <c r="H13" s="24"/>
      <c r="I13" s="32">
        <v>5140.8</v>
      </c>
      <c r="J13" s="24"/>
      <c r="K13" s="33">
        <v>1200</v>
      </c>
      <c r="L13" s="24"/>
    </row>
    <row r="14" ht="36" customHeight="1" spans="1:12">
      <c r="A14" s="20">
        <v>11</v>
      </c>
      <c r="B14" s="21" t="s">
        <v>14</v>
      </c>
      <c r="C14" s="21" t="s">
        <v>39</v>
      </c>
      <c r="D14" s="21" t="s">
        <v>16</v>
      </c>
      <c r="E14" s="22" t="s">
        <v>40</v>
      </c>
      <c r="F14" s="21" t="s">
        <v>18</v>
      </c>
      <c r="G14" s="23" t="s">
        <v>19</v>
      </c>
      <c r="H14" s="24"/>
      <c r="I14" s="32">
        <v>5140.8</v>
      </c>
      <c r="J14" s="24"/>
      <c r="K14" s="33">
        <v>1200</v>
      </c>
      <c r="L14" s="24"/>
    </row>
    <row r="15" ht="36" customHeight="1" spans="1:12">
      <c r="A15" s="20">
        <v>12</v>
      </c>
      <c r="B15" s="21" t="s">
        <v>14</v>
      </c>
      <c r="C15" s="21" t="s">
        <v>41</v>
      </c>
      <c r="D15" s="21" t="s">
        <v>21</v>
      </c>
      <c r="E15" s="22" t="s">
        <v>42</v>
      </c>
      <c r="F15" s="21" t="s">
        <v>18</v>
      </c>
      <c r="G15" s="23" t="s">
        <v>19</v>
      </c>
      <c r="H15" s="24"/>
      <c r="I15" s="32">
        <v>5128.56</v>
      </c>
      <c r="J15" s="24"/>
      <c r="K15" s="33">
        <v>1200</v>
      </c>
      <c r="L15" s="24"/>
    </row>
    <row r="16" ht="36" customHeight="1" spans="1:12">
      <c r="A16" s="20">
        <v>13</v>
      </c>
      <c r="B16" s="21" t="s">
        <v>14</v>
      </c>
      <c r="C16" s="21" t="s">
        <v>43</v>
      </c>
      <c r="D16" s="21" t="s">
        <v>16</v>
      </c>
      <c r="E16" s="22" t="s">
        <v>44</v>
      </c>
      <c r="F16" s="21" t="s">
        <v>18</v>
      </c>
      <c r="G16" s="23" t="s">
        <v>19</v>
      </c>
      <c r="H16" s="24"/>
      <c r="I16" s="32">
        <v>5128.56</v>
      </c>
      <c r="J16" s="24"/>
      <c r="K16" s="33">
        <v>1200</v>
      </c>
      <c r="L16" s="24"/>
    </row>
    <row r="17" ht="36" customHeight="1" spans="1:12">
      <c r="A17" s="20">
        <v>14</v>
      </c>
      <c r="B17" s="21" t="s">
        <v>14</v>
      </c>
      <c r="C17" s="21" t="s">
        <v>45</v>
      </c>
      <c r="D17" s="21" t="s">
        <v>16</v>
      </c>
      <c r="E17" s="22" t="s">
        <v>46</v>
      </c>
      <c r="F17" s="21" t="s">
        <v>18</v>
      </c>
      <c r="G17" s="23" t="s">
        <v>19</v>
      </c>
      <c r="H17" s="24"/>
      <c r="I17" s="32">
        <v>5140.8</v>
      </c>
      <c r="J17" s="24"/>
      <c r="K17" s="33">
        <v>1200</v>
      </c>
      <c r="L17" s="24"/>
    </row>
    <row r="18" ht="36" customHeight="1" spans="1:12">
      <c r="A18" s="20">
        <v>15</v>
      </c>
      <c r="B18" s="21" t="s">
        <v>14</v>
      </c>
      <c r="C18" s="21" t="s">
        <v>47</v>
      </c>
      <c r="D18" s="21" t="s">
        <v>16</v>
      </c>
      <c r="E18" s="22" t="s">
        <v>48</v>
      </c>
      <c r="F18" s="21" t="s">
        <v>18</v>
      </c>
      <c r="G18" s="23" t="s">
        <v>19</v>
      </c>
      <c r="H18" s="24"/>
      <c r="I18" s="32">
        <v>5140.8</v>
      </c>
      <c r="J18" s="24"/>
      <c r="K18" s="33">
        <v>1200</v>
      </c>
      <c r="L18" s="24"/>
    </row>
    <row r="19" ht="36" customHeight="1" spans="1:12">
      <c r="A19" s="20">
        <v>16</v>
      </c>
      <c r="B19" s="21" t="s">
        <v>14</v>
      </c>
      <c r="C19" s="21" t="s">
        <v>49</v>
      </c>
      <c r="D19" s="21" t="s">
        <v>21</v>
      </c>
      <c r="E19" s="22" t="s">
        <v>50</v>
      </c>
      <c r="F19" s="21" t="s">
        <v>18</v>
      </c>
      <c r="G19" s="23" t="s">
        <v>19</v>
      </c>
      <c r="H19" s="24"/>
      <c r="I19" s="32">
        <v>5128.56</v>
      </c>
      <c r="J19" s="24"/>
      <c r="K19" s="33">
        <v>1200</v>
      </c>
      <c r="L19" s="24"/>
    </row>
    <row r="20" ht="36" customHeight="1" spans="1:12">
      <c r="A20" s="20">
        <v>17</v>
      </c>
      <c r="B20" s="21" t="s">
        <v>14</v>
      </c>
      <c r="C20" s="21" t="s">
        <v>51</v>
      </c>
      <c r="D20" s="21" t="s">
        <v>21</v>
      </c>
      <c r="E20" s="22" t="s">
        <v>52</v>
      </c>
      <c r="F20" s="21" t="s">
        <v>18</v>
      </c>
      <c r="G20" s="23" t="s">
        <v>19</v>
      </c>
      <c r="H20" s="24"/>
      <c r="I20" s="32">
        <v>5140.8</v>
      </c>
      <c r="J20" s="24"/>
      <c r="K20" s="33">
        <v>1200</v>
      </c>
      <c r="L20" s="24"/>
    </row>
    <row r="21" ht="36" customHeight="1" spans="1:12">
      <c r="A21" s="20">
        <v>18</v>
      </c>
      <c r="B21" s="21" t="s">
        <v>14</v>
      </c>
      <c r="C21" s="21" t="s">
        <v>53</v>
      </c>
      <c r="D21" s="21" t="s">
        <v>21</v>
      </c>
      <c r="E21" s="22" t="s">
        <v>54</v>
      </c>
      <c r="F21" s="21" t="s">
        <v>18</v>
      </c>
      <c r="G21" s="23" t="s">
        <v>19</v>
      </c>
      <c r="H21" s="24"/>
      <c r="I21" s="32">
        <v>5128.56</v>
      </c>
      <c r="J21" s="24"/>
      <c r="K21" s="33">
        <v>1200</v>
      </c>
      <c r="L21" s="24"/>
    </row>
    <row r="22" ht="36" customHeight="1" spans="1:12">
      <c r="A22" s="20">
        <v>19</v>
      </c>
      <c r="B22" s="21" t="s">
        <v>14</v>
      </c>
      <c r="C22" s="21" t="s">
        <v>55</v>
      </c>
      <c r="D22" s="21" t="s">
        <v>21</v>
      </c>
      <c r="E22" s="22" t="s">
        <v>56</v>
      </c>
      <c r="F22" s="21" t="s">
        <v>18</v>
      </c>
      <c r="G22" s="23" t="s">
        <v>19</v>
      </c>
      <c r="H22" s="24"/>
      <c r="I22" s="32">
        <v>5128.56</v>
      </c>
      <c r="J22" s="24"/>
      <c r="K22" s="33">
        <v>1200</v>
      </c>
      <c r="L22" s="24"/>
    </row>
    <row r="23" ht="36" customHeight="1" spans="1:12">
      <c r="A23" s="20">
        <v>20</v>
      </c>
      <c r="B23" s="21" t="s">
        <v>14</v>
      </c>
      <c r="C23" s="21" t="s">
        <v>57</v>
      </c>
      <c r="D23" s="21" t="s">
        <v>16</v>
      </c>
      <c r="E23" s="22" t="s">
        <v>58</v>
      </c>
      <c r="F23" s="21" t="s">
        <v>18</v>
      </c>
      <c r="G23" s="23" t="s">
        <v>19</v>
      </c>
      <c r="H23" s="24"/>
      <c r="I23" s="32">
        <v>5140.8</v>
      </c>
      <c r="J23" s="24"/>
      <c r="K23" s="33">
        <v>1200</v>
      </c>
      <c r="L23" s="24"/>
    </row>
    <row r="24" ht="36" customHeight="1" spans="1:12">
      <c r="A24" s="20">
        <v>21</v>
      </c>
      <c r="B24" s="21" t="s">
        <v>14</v>
      </c>
      <c r="C24" s="21" t="s">
        <v>59</v>
      </c>
      <c r="D24" s="21" t="s">
        <v>21</v>
      </c>
      <c r="E24" s="22" t="s">
        <v>60</v>
      </c>
      <c r="F24" s="21" t="s">
        <v>18</v>
      </c>
      <c r="G24" s="23" t="s">
        <v>19</v>
      </c>
      <c r="H24" s="24"/>
      <c r="I24" s="32">
        <v>5128.56</v>
      </c>
      <c r="J24" s="24"/>
      <c r="K24" s="33">
        <v>1200</v>
      </c>
      <c r="L24" s="24"/>
    </row>
    <row r="25" ht="36" customHeight="1" spans="1:12">
      <c r="A25" s="20">
        <v>22</v>
      </c>
      <c r="B25" s="21" t="s">
        <v>14</v>
      </c>
      <c r="C25" s="21" t="s">
        <v>61</v>
      </c>
      <c r="D25" s="21" t="s">
        <v>16</v>
      </c>
      <c r="E25" s="22" t="s">
        <v>62</v>
      </c>
      <c r="F25" s="21" t="s">
        <v>18</v>
      </c>
      <c r="G25" s="23" t="s">
        <v>19</v>
      </c>
      <c r="H25" s="24"/>
      <c r="I25" s="32">
        <v>5140.8</v>
      </c>
      <c r="J25" s="24"/>
      <c r="K25" s="33">
        <v>1200</v>
      </c>
      <c r="L25" s="24"/>
    </row>
    <row r="26" ht="36" customHeight="1" spans="1:12">
      <c r="A26" s="20">
        <v>23</v>
      </c>
      <c r="B26" s="21" t="s">
        <v>14</v>
      </c>
      <c r="C26" s="21" t="s">
        <v>63</v>
      </c>
      <c r="D26" s="21" t="s">
        <v>16</v>
      </c>
      <c r="E26" s="22" t="s">
        <v>64</v>
      </c>
      <c r="F26" s="21" t="s">
        <v>18</v>
      </c>
      <c r="G26" s="23" t="s">
        <v>19</v>
      </c>
      <c r="H26" s="24"/>
      <c r="I26" s="32">
        <v>5128.56</v>
      </c>
      <c r="J26" s="24"/>
      <c r="K26" s="33">
        <v>1200</v>
      </c>
      <c r="L26" s="24"/>
    </row>
    <row r="27" ht="36" customHeight="1" spans="1:12">
      <c r="A27" s="20">
        <v>24</v>
      </c>
      <c r="B27" s="21" t="s">
        <v>14</v>
      </c>
      <c r="C27" s="21" t="s">
        <v>65</v>
      </c>
      <c r="D27" s="21" t="s">
        <v>16</v>
      </c>
      <c r="E27" s="22" t="s">
        <v>66</v>
      </c>
      <c r="F27" s="21" t="s">
        <v>18</v>
      </c>
      <c r="G27" s="23" t="s">
        <v>19</v>
      </c>
      <c r="H27" s="24"/>
      <c r="I27" s="32">
        <v>5128.56</v>
      </c>
      <c r="J27" s="24"/>
      <c r="K27" s="33">
        <v>1200</v>
      </c>
      <c r="L27" s="24"/>
    </row>
    <row r="28" ht="36" customHeight="1" spans="1:12">
      <c r="A28" s="20">
        <v>25</v>
      </c>
      <c r="B28" s="21" t="s">
        <v>67</v>
      </c>
      <c r="C28" s="21" t="s">
        <v>68</v>
      </c>
      <c r="D28" s="21" t="s">
        <v>21</v>
      </c>
      <c r="E28" s="22" t="s">
        <v>69</v>
      </c>
      <c r="F28" s="21" t="s">
        <v>18</v>
      </c>
      <c r="G28" s="23" t="s">
        <v>19</v>
      </c>
      <c r="H28" s="20">
        <f>COUNTIF(B:B,B28)</f>
        <v>1</v>
      </c>
      <c r="I28" s="32">
        <v>4786.2</v>
      </c>
      <c r="J28" s="32">
        <f>SUM(I28)</f>
        <v>4786.2</v>
      </c>
      <c r="K28" s="33">
        <v>1200</v>
      </c>
      <c r="L28" s="20">
        <f>SUM(K28)</f>
        <v>1200</v>
      </c>
    </row>
    <row r="29" ht="36" customHeight="1" spans="1:12">
      <c r="A29" s="20">
        <v>26</v>
      </c>
      <c r="B29" s="21" t="s">
        <v>70</v>
      </c>
      <c r="C29" s="21" t="s">
        <v>71</v>
      </c>
      <c r="D29" s="21" t="s">
        <v>21</v>
      </c>
      <c r="E29" s="22" t="s">
        <v>72</v>
      </c>
      <c r="F29" s="21" t="s">
        <v>18</v>
      </c>
      <c r="G29" s="23" t="s">
        <v>19</v>
      </c>
      <c r="H29" s="20">
        <f>COUNTIF(B:B,B29)</f>
        <v>1</v>
      </c>
      <c r="I29" s="32">
        <v>3782.08</v>
      </c>
      <c r="J29" s="32">
        <f t="shared" ref="J28:J31" si="0">SUM(I29)</f>
        <v>3782.08</v>
      </c>
      <c r="K29" s="33">
        <v>1200</v>
      </c>
      <c r="L29" s="20">
        <f>SUM(K29)</f>
        <v>1200</v>
      </c>
    </row>
    <row r="30" ht="36" customHeight="1" spans="1:12">
      <c r="A30" s="20">
        <v>27</v>
      </c>
      <c r="B30" s="21" t="s">
        <v>73</v>
      </c>
      <c r="C30" s="21" t="s">
        <v>74</v>
      </c>
      <c r="D30" s="21" t="s">
        <v>21</v>
      </c>
      <c r="E30" s="22" t="s">
        <v>75</v>
      </c>
      <c r="F30" s="21" t="s">
        <v>18</v>
      </c>
      <c r="G30" s="23" t="s">
        <v>19</v>
      </c>
      <c r="H30" s="20">
        <f>COUNTIF(B:B,B30)</f>
        <v>1</v>
      </c>
      <c r="I30" s="32">
        <v>4805.52</v>
      </c>
      <c r="J30" s="32">
        <f t="shared" si="0"/>
        <v>4805.52</v>
      </c>
      <c r="K30" s="33">
        <v>1200</v>
      </c>
      <c r="L30" s="20">
        <f>SUM(K30)</f>
        <v>1200</v>
      </c>
    </row>
    <row r="31" ht="36" customHeight="1" spans="1:12">
      <c r="A31" s="20">
        <v>28</v>
      </c>
      <c r="B31" s="21" t="s">
        <v>76</v>
      </c>
      <c r="C31" s="21" t="s">
        <v>77</v>
      </c>
      <c r="D31" s="21" t="s">
        <v>21</v>
      </c>
      <c r="E31" s="22" t="s">
        <v>78</v>
      </c>
      <c r="F31" s="21" t="s">
        <v>18</v>
      </c>
      <c r="G31" s="23" t="s">
        <v>19</v>
      </c>
      <c r="H31" s="20">
        <f>COUNTIF(B:B,B31)</f>
        <v>1</v>
      </c>
      <c r="I31" s="32">
        <v>5178.84</v>
      </c>
      <c r="J31" s="32">
        <f t="shared" si="0"/>
        <v>5178.84</v>
      </c>
      <c r="K31" s="33">
        <v>1200</v>
      </c>
      <c r="L31" s="20">
        <f>SUM(K31)</f>
        <v>1200</v>
      </c>
    </row>
    <row r="32" ht="36" customHeight="1" spans="1:12">
      <c r="A32" s="20">
        <v>29</v>
      </c>
      <c r="B32" s="21" t="s">
        <v>79</v>
      </c>
      <c r="C32" s="21" t="s">
        <v>80</v>
      </c>
      <c r="D32" s="21" t="s">
        <v>16</v>
      </c>
      <c r="E32" s="22" t="s">
        <v>81</v>
      </c>
      <c r="F32" s="21" t="s">
        <v>82</v>
      </c>
      <c r="G32" s="23" t="s">
        <v>83</v>
      </c>
      <c r="H32" s="24">
        <f>COUNTIF(B:B,B32)</f>
        <v>13</v>
      </c>
      <c r="I32" s="32">
        <v>3174.74</v>
      </c>
      <c r="J32" s="24">
        <f>SUM(I32:I44)</f>
        <v>45397.17</v>
      </c>
      <c r="K32" s="33">
        <v>800</v>
      </c>
      <c r="L32" s="24">
        <f>SUM(K32:K44)</f>
        <v>13840</v>
      </c>
    </row>
    <row r="33" ht="36" customHeight="1" spans="1:12">
      <c r="A33" s="20">
        <v>30</v>
      </c>
      <c r="B33" s="21" t="s">
        <v>79</v>
      </c>
      <c r="C33" s="21" t="s">
        <v>84</v>
      </c>
      <c r="D33" s="21" t="s">
        <v>21</v>
      </c>
      <c r="E33" s="22" t="s">
        <v>85</v>
      </c>
      <c r="F33" s="21" t="s">
        <v>82</v>
      </c>
      <c r="G33" s="23" t="s">
        <v>83</v>
      </c>
      <c r="H33" s="24"/>
      <c r="I33" s="32">
        <v>3174.74</v>
      </c>
      <c r="J33" s="24"/>
      <c r="K33" s="33">
        <v>800</v>
      </c>
      <c r="L33" s="24"/>
    </row>
    <row r="34" ht="36" customHeight="1" spans="1:12">
      <c r="A34" s="20">
        <v>31</v>
      </c>
      <c r="B34" s="21" t="s">
        <v>79</v>
      </c>
      <c r="C34" s="21" t="s">
        <v>86</v>
      </c>
      <c r="D34" s="21" t="s">
        <v>16</v>
      </c>
      <c r="E34" s="22" t="s">
        <v>87</v>
      </c>
      <c r="F34" s="21" t="s">
        <v>82</v>
      </c>
      <c r="G34" s="23" t="s">
        <v>83</v>
      </c>
      <c r="H34" s="24"/>
      <c r="I34" s="32">
        <v>3174.74</v>
      </c>
      <c r="J34" s="24"/>
      <c r="K34" s="33">
        <v>800</v>
      </c>
      <c r="L34" s="24"/>
    </row>
    <row r="35" ht="36" customHeight="1" spans="1:12">
      <c r="A35" s="20">
        <v>32</v>
      </c>
      <c r="B35" s="21" t="s">
        <v>79</v>
      </c>
      <c r="C35" s="21" t="s">
        <v>88</v>
      </c>
      <c r="D35" s="21" t="s">
        <v>21</v>
      </c>
      <c r="E35" s="22" t="s">
        <v>89</v>
      </c>
      <c r="F35" s="21" t="s">
        <v>82</v>
      </c>
      <c r="G35" s="23" t="s">
        <v>83</v>
      </c>
      <c r="H35" s="24"/>
      <c r="I35" s="32">
        <v>3174.74</v>
      </c>
      <c r="J35" s="24"/>
      <c r="K35" s="33">
        <v>800</v>
      </c>
      <c r="L35" s="24"/>
    </row>
    <row r="36" ht="36" customHeight="1" spans="1:12">
      <c r="A36" s="20">
        <v>33</v>
      </c>
      <c r="B36" s="21" t="s">
        <v>79</v>
      </c>
      <c r="C36" s="21" t="s">
        <v>90</v>
      </c>
      <c r="D36" s="21" t="s">
        <v>16</v>
      </c>
      <c r="E36" s="22" t="s">
        <v>91</v>
      </c>
      <c r="F36" s="21" t="s">
        <v>82</v>
      </c>
      <c r="G36" s="23" t="s">
        <v>83</v>
      </c>
      <c r="H36" s="24"/>
      <c r="I36" s="32">
        <v>3174.74</v>
      </c>
      <c r="J36" s="24"/>
      <c r="K36" s="33">
        <v>800</v>
      </c>
      <c r="L36" s="24"/>
    </row>
    <row r="37" ht="36" customHeight="1" spans="1:12">
      <c r="A37" s="20">
        <v>34</v>
      </c>
      <c r="B37" s="21" t="s">
        <v>79</v>
      </c>
      <c r="C37" s="21" t="s">
        <v>92</v>
      </c>
      <c r="D37" s="21" t="s">
        <v>21</v>
      </c>
      <c r="E37" s="22" t="s">
        <v>93</v>
      </c>
      <c r="F37" s="21" t="s">
        <v>82</v>
      </c>
      <c r="G37" s="23" t="s">
        <v>19</v>
      </c>
      <c r="H37" s="24"/>
      <c r="I37" s="32">
        <v>4824.96</v>
      </c>
      <c r="J37" s="24"/>
      <c r="K37" s="33">
        <v>1200</v>
      </c>
      <c r="L37" s="24"/>
    </row>
    <row r="38" ht="36" customHeight="1" spans="1:12">
      <c r="A38" s="20">
        <v>35</v>
      </c>
      <c r="B38" s="21" t="s">
        <v>79</v>
      </c>
      <c r="C38" s="21" t="s">
        <v>94</v>
      </c>
      <c r="D38" s="21" t="s">
        <v>16</v>
      </c>
      <c r="E38" s="22" t="s">
        <v>95</v>
      </c>
      <c r="F38" s="21" t="s">
        <v>82</v>
      </c>
      <c r="G38" s="23" t="s">
        <v>96</v>
      </c>
      <c r="H38" s="24"/>
      <c r="I38" s="32">
        <v>2349.63</v>
      </c>
      <c r="J38" s="24"/>
      <c r="K38" s="33">
        <v>600</v>
      </c>
      <c r="L38" s="24"/>
    </row>
    <row r="39" ht="36" customHeight="1" spans="1:12">
      <c r="A39" s="20">
        <v>36</v>
      </c>
      <c r="B39" s="21" t="s">
        <v>79</v>
      </c>
      <c r="C39" s="21" t="s">
        <v>97</v>
      </c>
      <c r="D39" s="21" t="s">
        <v>16</v>
      </c>
      <c r="E39" s="22" t="s">
        <v>98</v>
      </c>
      <c r="F39" s="21" t="s">
        <v>82</v>
      </c>
      <c r="G39" s="23" t="s">
        <v>96</v>
      </c>
      <c r="H39" s="24"/>
      <c r="I39" s="32">
        <v>2349.63</v>
      </c>
      <c r="J39" s="24"/>
      <c r="K39" s="33">
        <v>600</v>
      </c>
      <c r="L39" s="24"/>
    </row>
    <row r="40" ht="36" customHeight="1" spans="1:12">
      <c r="A40" s="20">
        <v>37</v>
      </c>
      <c r="B40" s="21" t="s">
        <v>79</v>
      </c>
      <c r="C40" s="21" t="s">
        <v>99</v>
      </c>
      <c r="D40" s="21" t="s">
        <v>21</v>
      </c>
      <c r="E40" s="22" t="s">
        <v>100</v>
      </c>
      <c r="F40" s="21" t="s">
        <v>82</v>
      </c>
      <c r="G40" s="23" t="s">
        <v>96</v>
      </c>
      <c r="H40" s="24"/>
      <c r="I40" s="32">
        <v>2349.63</v>
      </c>
      <c r="J40" s="24"/>
      <c r="K40" s="33">
        <v>600</v>
      </c>
      <c r="L40" s="24"/>
    </row>
    <row r="41" ht="36" customHeight="1" spans="1:12">
      <c r="A41" s="20">
        <v>38</v>
      </c>
      <c r="B41" s="21" t="s">
        <v>79</v>
      </c>
      <c r="C41" s="21" t="s">
        <v>101</v>
      </c>
      <c r="D41" s="21" t="s">
        <v>16</v>
      </c>
      <c r="E41" s="22" t="s">
        <v>102</v>
      </c>
      <c r="F41" s="21" t="s">
        <v>82</v>
      </c>
      <c r="G41" s="23" t="s">
        <v>19</v>
      </c>
      <c r="H41" s="24"/>
      <c r="I41" s="32">
        <v>4824.96</v>
      </c>
      <c r="J41" s="24"/>
      <c r="K41" s="33">
        <v>1200</v>
      </c>
      <c r="L41" s="24"/>
    </row>
    <row r="42" ht="36" customHeight="1" spans="1:12">
      <c r="A42" s="20">
        <v>39</v>
      </c>
      <c r="B42" s="21" t="s">
        <v>79</v>
      </c>
      <c r="C42" s="21" t="s">
        <v>103</v>
      </c>
      <c r="D42" s="21" t="s">
        <v>21</v>
      </c>
      <c r="E42" s="22" t="s">
        <v>104</v>
      </c>
      <c r="F42" s="21" t="s">
        <v>82</v>
      </c>
      <c r="G42" s="23" t="s">
        <v>19</v>
      </c>
      <c r="H42" s="24"/>
      <c r="I42" s="32">
        <v>4824.96</v>
      </c>
      <c r="J42" s="24"/>
      <c r="K42" s="33">
        <v>1200</v>
      </c>
      <c r="L42" s="24"/>
    </row>
    <row r="43" ht="36" customHeight="1" spans="1:12">
      <c r="A43" s="20">
        <v>40</v>
      </c>
      <c r="B43" s="21" t="s">
        <v>79</v>
      </c>
      <c r="C43" s="21" t="s">
        <v>105</v>
      </c>
      <c r="D43" s="21" t="s">
        <v>16</v>
      </c>
      <c r="E43" s="22" t="s">
        <v>106</v>
      </c>
      <c r="F43" s="21" t="s">
        <v>82</v>
      </c>
      <c r="G43" s="23" t="s">
        <v>19</v>
      </c>
      <c r="H43" s="24"/>
      <c r="I43" s="32">
        <v>4824.96</v>
      </c>
      <c r="J43" s="24"/>
      <c r="K43" s="33">
        <v>1200</v>
      </c>
      <c r="L43" s="24"/>
    </row>
    <row r="44" ht="36" customHeight="1" spans="1:12">
      <c r="A44" s="20">
        <v>41</v>
      </c>
      <c r="B44" s="21" t="s">
        <v>79</v>
      </c>
      <c r="C44" s="21" t="s">
        <v>107</v>
      </c>
      <c r="D44" s="21" t="s">
        <v>21</v>
      </c>
      <c r="E44" s="22" t="s">
        <v>108</v>
      </c>
      <c r="F44" s="21" t="s">
        <v>82</v>
      </c>
      <c r="G44" s="23" t="s">
        <v>83</v>
      </c>
      <c r="H44" s="24"/>
      <c r="I44" s="32">
        <v>3174.74</v>
      </c>
      <c r="J44" s="24"/>
      <c r="K44" s="33">
        <v>3240</v>
      </c>
      <c r="L44" s="24"/>
    </row>
    <row r="45" ht="30" customHeight="1" spans="1:12">
      <c r="A45" s="25" t="s">
        <v>109</v>
      </c>
      <c r="B45" s="25"/>
      <c r="C45" s="25"/>
      <c r="D45" s="25"/>
      <c r="E45" s="25"/>
      <c r="F45" s="25"/>
      <c r="G45" s="25"/>
      <c r="H45" s="26">
        <f>SUM(H4:H32)</f>
        <v>41</v>
      </c>
      <c r="I45" s="34">
        <f>SUM(J4:J32)</f>
        <v>187120.93</v>
      </c>
      <c r="J45" s="34"/>
      <c r="K45" s="26">
        <f>SUM(L4:L32)</f>
        <v>47440</v>
      </c>
      <c r="L45" s="26"/>
    </row>
    <row r="47" ht="60" customHeight="1" spans="1:12">
      <c r="A47" s="27" t="s">
        <v>110</v>
      </c>
      <c r="B47" s="28"/>
      <c r="C47" s="28"/>
      <c r="D47" s="28"/>
      <c r="E47" s="28"/>
      <c r="F47" s="28"/>
      <c r="G47" s="28"/>
      <c r="H47" s="12"/>
      <c r="I47" s="12"/>
      <c r="J47" s="35"/>
      <c r="K47" s="28"/>
      <c r="L47" s="12"/>
    </row>
  </sheetData>
  <autoFilter ref="A3:L45">
    <extLst/>
  </autoFilter>
  <mergeCells count="11">
    <mergeCell ref="A2:L2"/>
    <mergeCell ref="A45:G45"/>
    <mergeCell ref="I45:J45"/>
    <mergeCell ref="K45:L45"/>
    <mergeCell ref="A47:L47"/>
    <mergeCell ref="H4:H27"/>
    <mergeCell ref="H32:H44"/>
    <mergeCell ref="J4:J27"/>
    <mergeCell ref="J32:J44"/>
    <mergeCell ref="L4:L27"/>
    <mergeCell ref="L32:L44"/>
  </mergeCells>
  <printOptions horizontalCentered="1"/>
  <pageMargins left="0.554861111111111" right="0.554861111111111" top="0.66875" bottom="0.472222222222222" header="0.507638888888889" footer="0.310416666666667"/>
  <pageSetup paperSize="9" scale="71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johnz</dc:creator>
  <cp:lastModifiedBy>Administrator</cp:lastModifiedBy>
  <cp:revision>1</cp:revision>
  <dcterms:created xsi:type="dcterms:W3CDTF">2016-02-18T02:04:00Z</dcterms:created>
  <dcterms:modified xsi:type="dcterms:W3CDTF">2024-10-24T12:03:58Z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4AF4B94FBFA349118D43E1302356FD66</vt:lpwstr>
  </property>
  <property fmtid="{D5CDD505-2E9C-101B-9397-08002B2CF9AE}" pid="4" name="commondata">
    <vt:lpwstr>eyJoZGlkIjoiYWEyMWJjOWY5MTU0NDBjYjViMWYzZjJlMDRlMThkNDYifQ==</vt:lpwstr>
  </property>
</Properties>
</file>