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<sst xmlns="http://schemas.openxmlformats.org/spreadsheetml/2006/main" count="55" uniqueCount="54">
  <si>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</si>
  <si>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</si>
  <si>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</si>
  <si>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</si>
  <si>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</si>
  <si>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</si>
  <si>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补贴金额（元）</t>
  </si>
  <si>
    <t>补贴标准</t>
  </si>
  <si>
    <t>姓名</t>
  </si>
  <si>
    <t>性别</t>
  </si>
  <si>
    <t>身份证号码</t>
  </si>
  <si>
    <t>手机号码</t>
  </si>
  <si>
    <t>潮州市汇信财税有限公司</t>
  </si>
  <si>
    <t>范银冰</t>
  </si>
  <si>
    <t>林晓铓</t>
  </si>
  <si>
    <t>445122********5640</t>
  </si>
  <si>
    <t>159****5930</t>
  </si>
  <si>
    <t>招用3人以下的按每人2000元给予补贴；招用4人以上的每增加1人给予3000元补贴，总额最高不超过3万元。</t>
  </si>
  <si>
    <t>饶平县万得丰瓷业有限公司</t>
  </si>
  <si>
    <t>陆妙音</t>
  </si>
  <si>
    <t>林佩君</t>
  </si>
  <si>
    <t>445122********1745</t>
  </si>
  <si>
    <t>159****4528</t>
  </si>
  <si>
    <t>黄松章</t>
  </si>
  <si>
    <t>445122********2033</t>
  </si>
  <si>
    <t>137****3433</t>
  </si>
  <si>
    <t>张培菊</t>
  </si>
  <si>
    <t>445122********2021</t>
  </si>
  <si>
    <t>138****0636</t>
  </si>
  <si>
    <t>林永喜</t>
  </si>
  <si>
    <t>445122********1715</t>
  </si>
  <si>
    <t>159****4139</t>
  </si>
  <si>
    <t>刘彩屏</t>
  </si>
  <si>
    <t>445122********1266</t>
  </si>
  <si>
    <t>138****0573</t>
  </si>
  <si>
    <t>黄坤荣</t>
  </si>
  <si>
    <t>445122********1752</t>
  </si>
  <si>
    <t>137****0393</t>
  </si>
  <si>
    <t>邱奕章</t>
  </si>
  <si>
    <t>445122********1718</t>
  </si>
  <si>
    <t>137****4701</t>
  </si>
  <si>
    <t>黄惠枝</t>
  </si>
  <si>
    <t>440522********1729</t>
  </si>
  <si>
    <t>137****6205</t>
  </si>
  <si>
    <t>黄丽端</t>
  </si>
  <si>
    <t>445122********1740</t>
  </si>
  <si>
    <t>159****1193</t>
  </si>
  <si>
    <t>何素珍</t>
  </si>
  <si>
    <t>445122********1726</t>
  </si>
  <si>
    <t>180****7188</t>
  </si>
  <si>
    <t>陈美君</t>
  </si>
  <si>
    <t>440522********176X</t>
  </si>
  <si>
    <t>159****2042</t>
  </si>
  <si>
    <t>合计（元）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</si>
</sst>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A2" sqref="A2:J2"/>
    </sheetView>
  </sheetViews>
  <sheetFormatPr defaultColWidth="9" defaultRowHeight="13.5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2.375" customWidth="1"/>
    <col min="6" max="6" width="7.375" customWidth="1"/>
    <col min="7" max="7" width="25" customWidth="1"/>
    <col min="8" max="8" width="17.625" customWidth="1"/>
    <col min="9" max="9" width="17.1166666666667" customWidth="1"/>
    <col min="10" max="10" width="24.375" customWidth="1"/>
  </cols>
  <sheetData>
    <row r="1" s="1" customFormat="1" ht="21" customHeight="1" spans="1:1">
      <c r="A1" s="4" t="s">
        <v>0</v>
      </c>
    </row>
    <row r="2" ht="3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1" ht="17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2" customFormat="1" ht="23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/>
      <c r="F4" s="6"/>
      <c r="G4" s="6"/>
      <c r="H4" s="6"/>
      <c r="I4" s="6" t="s">
        <v>6</v>
      </c>
      <c r="J4" s="6" t="s">
        <v>7</v>
      </c>
    </row>
    <row r="5" s="3" customFormat="1" ht="21" customHeight="1" spans="1:10">
      <c r="A5" s="6"/>
      <c r="B5" s="6"/>
      <c r="C5" s="6"/>
      <c r="D5" s="6" t="s">
        <v>2</v>
      </c>
      <c r="E5" s="6" t="s">
        <v>8</v>
      </c>
      <c r="F5" s="6" t="s">
        <v>9</v>
      </c>
      <c r="G5" s="6" t="s">
        <v>10</v>
      </c>
      <c r="H5" s="6" t="s">
        <v>11</v>
      </c>
      <c r="I5" s="6"/>
      <c r="J5" s="6"/>
    </row>
    <row r="6" ht="21" customHeight="1" spans="1:10">
      <c r="A6" s="7">
        <v>1</v>
      </c>
      <c r="B6" s="8" t="s">
        <v>12</v>
      </c>
      <c r="C6" s="8" t="s">
        <v>13</v>
      </c>
      <c r="D6" s="7">
        <v>1</v>
      </c>
      <c r="E6" s="8" t="s">
        <v>14</v>
      </c>
      <c r="F6" s="8" t="str">
        <f>IF(MOD(MID(G6,17,1),2)=0,"女","男")</f>
        <v>女</v>
      </c>
      <c r="G6" s="9" t="s">
        <v>15</v>
      </c>
      <c r="H6" s="10" t="s">
        <v>16</v>
      </c>
      <c r="I6" s="7">
        <f>1*2000</f>
        <v>2000</v>
      </c>
      <c r="J6" s="14" t="s">
        <v>17</v>
      </c>
    </row>
    <row r="7" ht="21" customHeight="1" spans="1:10">
      <c r="A7" s="7">
        <v>2</v>
      </c>
      <c r="B7" s="8" t="s">
        <v>18</v>
      </c>
      <c r="C7" s="8" t="s">
        <v>19</v>
      </c>
      <c r="D7" s="7">
        <v>1</v>
      </c>
      <c r="E7" s="8" t="s">
        <v>20</v>
      </c>
      <c r="F7" s="8" t="str">
        <f t="shared" ref="F7:F17" si="0">IF(MOD(MID(G7,17,1),2)=0,"女","男")</f>
        <v>女</v>
      </c>
      <c r="G7" s="9" t="s">
        <v>21</v>
      </c>
      <c r="H7" s="10" t="s">
        <v>22</v>
      </c>
      <c r="I7" s="15">
        <f>3*2000+(11-3)*3000</f>
        <v>30000</v>
      </c>
      <c r="J7" s="16"/>
    </row>
    <row r="8" ht="21" customHeight="1" spans="1:10">
      <c r="A8" s="7"/>
      <c r="B8" s="8"/>
      <c r="C8" s="8"/>
      <c r="D8" s="7">
        <v>2</v>
      </c>
      <c r="E8" s="8" t="s">
        <v>23</v>
      </c>
      <c r="F8" s="8" t="str">
        <f t="shared" si="0"/>
        <v>男</v>
      </c>
      <c r="G8" s="9" t="s">
        <v>24</v>
      </c>
      <c r="H8" s="10" t="s">
        <v>25</v>
      </c>
      <c r="I8" s="17"/>
      <c r="J8" s="16"/>
    </row>
    <row r="9" ht="21" customHeight="1" spans="1:10">
      <c r="A9" s="7"/>
      <c r="B9" s="8"/>
      <c r="C9" s="8"/>
      <c r="D9" s="7">
        <v>3</v>
      </c>
      <c r="E9" s="8" t="s">
        <v>26</v>
      </c>
      <c r="F9" s="8" t="str">
        <f t="shared" si="0"/>
        <v>女</v>
      </c>
      <c r="G9" s="9" t="s">
        <v>27</v>
      </c>
      <c r="H9" s="10" t="s">
        <v>28</v>
      </c>
      <c r="I9" s="17"/>
      <c r="J9" s="16"/>
    </row>
    <row r="10" ht="21" customHeight="1" spans="1:10">
      <c r="A10" s="7"/>
      <c r="B10" s="8"/>
      <c r="C10" s="8"/>
      <c r="D10" s="7">
        <v>4</v>
      </c>
      <c r="E10" s="8" t="s">
        <v>29</v>
      </c>
      <c r="F10" s="8" t="str">
        <f t="shared" si="0"/>
        <v>男</v>
      </c>
      <c r="G10" s="9" t="s">
        <v>30</v>
      </c>
      <c r="H10" s="10" t="s">
        <v>31</v>
      </c>
      <c r="I10" s="17"/>
      <c r="J10" s="16"/>
    </row>
    <row r="11" ht="21" customHeight="1" spans="1:10">
      <c r="A11" s="7"/>
      <c r="B11" s="8"/>
      <c r="C11" s="8"/>
      <c r="D11" s="7">
        <v>5</v>
      </c>
      <c r="E11" s="8" t="s">
        <v>32</v>
      </c>
      <c r="F11" s="8" t="str">
        <f t="shared" si="0"/>
        <v>女</v>
      </c>
      <c r="G11" s="9" t="s">
        <v>33</v>
      </c>
      <c r="H11" s="10" t="s">
        <v>34</v>
      </c>
      <c r="I11" s="17"/>
      <c r="J11" s="16"/>
    </row>
    <row r="12" ht="21" customHeight="1" spans="1:10">
      <c r="A12" s="7"/>
      <c r="B12" s="8"/>
      <c r="C12" s="8"/>
      <c r="D12" s="7">
        <v>6</v>
      </c>
      <c r="E12" s="8" t="s">
        <v>35</v>
      </c>
      <c r="F12" s="8" t="str">
        <f t="shared" si="0"/>
        <v>男</v>
      </c>
      <c r="G12" s="9" t="s">
        <v>36</v>
      </c>
      <c r="H12" s="10" t="s">
        <v>37</v>
      </c>
      <c r="I12" s="17"/>
      <c r="J12" s="16"/>
    </row>
    <row r="13" ht="21" customHeight="1" spans="1:10">
      <c r="A13" s="7"/>
      <c r="B13" s="8"/>
      <c r="C13" s="8"/>
      <c r="D13" s="7">
        <v>7</v>
      </c>
      <c r="E13" s="8" t="s">
        <v>38</v>
      </c>
      <c r="F13" s="8" t="str">
        <f t="shared" si="0"/>
        <v>男</v>
      </c>
      <c r="G13" s="9" t="s">
        <v>39</v>
      </c>
      <c r="H13" s="10" t="s">
        <v>40</v>
      </c>
      <c r="I13" s="17"/>
      <c r="J13" s="16"/>
    </row>
    <row r="14" ht="21" customHeight="1" spans="1:10">
      <c r="A14" s="7"/>
      <c r="B14" s="8"/>
      <c r="C14" s="8"/>
      <c r="D14" s="7">
        <v>8</v>
      </c>
      <c r="E14" s="8" t="s">
        <v>41</v>
      </c>
      <c r="F14" s="8" t="str">
        <f t="shared" si="0"/>
        <v>女</v>
      </c>
      <c r="G14" s="9" t="s">
        <v>42</v>
      </c>
      <c r="H14" s="10" t="s">
        <v>43</v>
      </c>
      <c r="I14" s="17"/>
      <c r="J14" s="16"/>
    </row>
    <row r="15" ht="21" customHeight="1" spans="1:10">
      <c r="A15" s="7"/>
      <c r="B15" s="8"/>
      <c r="C15" s="8"/>
      <c r="D15" s="7">
        <v>9</v>
      </c>
      <c r="E15" s="8" t="s">
        <v>44</v>
      </c>
      <c r="F15" s="8" t="str">
        <f t="shared" si="0"/>
        <v>女</v>
      </c>
      <c r="G15" s="9" t="s">
        <v>45</v>
      </c>
      <c r="H15" s="10" t="s">
        <v>46</v>
      </c>
      <c r="I15" s="17"/>
      <c r="J15" s="16"/>
    </row>
    <row r="16" ht="21" customHeight="1" spans="1:10">
      <c r="A16" s="7"/>
      <c r="B16" s="8"/>
      <c r="C16" s="8"/>
      <c r="D16" s="7">
        <v>10</v>
      </c>
      <c r="E16" s="8" t="s">
        <v>47</v>
      </c>
      <c r="F16" s="8" t="str">
        <f t="shared" si="0"/>
        <v>女</v>
      </c>
      <c r="G16" s="9" t="s">
        <v>48</v>
      </c>
      <c r="H16" s="10" t="s">
        <v>49</v>
      </c>
      <c r="I16" s="17"/>
      <c r="J16" s="16"/>
    </row>
    <row r="17" ht="21" customHeight="1" spans="1:10">
      <c r="A17" s="7"/>
      <c r="B17" s="8"/>
      <c r="C17" s="8"/>
      <c r="D17" s="7">
        <v>11</v>
      </c>
      <c r="E17" s="8" t="s">
        <v>50</v>
      </c>
      <c r="F17" s="8" t="str">
        <f t="shared" si="0"/>
        <v>女</v>
      </c>
      <c r="G17" s="9" t="s">
        <v>51</v>
      </c>
      <c r="H17" s="10" t="s">
        <v>52</v>
      </c>
      <c r="I17" s="18"/>
      <c r="J17" s="19"/>
    </row>
    <row r="18" ht="30" customHeight="1" spans="1:10">
      <c r="A18" s="11" t="s">
        <v>53</v>
      </c>
      <c r="B18" s="12"/>
      <c r="C18" s="12"/>
      <c r="D18" s="12"/>
      <c r="E18" s="12"/>
      <c r="F18" s="12"/>
      <c r="G18" s="12"/>
      <c r="H18" s="13"/>
      <c r="I18" s="20">
        <f>SUM(I6:I17)</f>
        <v>32000</v>
      </c>
      <c r="J18" s="21"/>
    </row>
  </sheetData>
  <mergeCells count="14">
    <mergeCell ref="A2:J2"/>
    <mergeCell ref="D4:H4"/>
    <mergeCell ref="A18:H18"/>
    <mergeCell ref="I18:J18"/>
    <mergeCell ref="A4:A5"/>
    <mergeCell ref="A7:A17"/>
    <mergeCell ref="B4:B5"/>
    <mergeCell ref="B7:B17"/>
    <mergeCell ref="C4:C5"/>
    <mergeCell ref="C7:C17"/>
    <mergeCell ref="I4:I5"/>
    <mergeCell ref="I7:I17"/>
    <mergeCell ref="J4:J5"/>
    <mergeCell ref="J6:J17"/>
  </mergeCells>
  <printOptions horizontalCentered="1"/>
  <pageMargins left="0.393055555555556" right="0.354166666666667" top="0.751388888888889" bottom="0.751388888888889" header="0.298611111111111" footer="0.298611111111111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2024-09-04T09:27:25Z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