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2023" sheetId="1" r:id="rId1"/>
  </sheets>
  <definedNames>
    <definedName name="_xlnm.Print_Area" localSheetId="0">'2023'!$A$1:$G$548</definedName>
    <definedName name="_xlnm.Print_Titles" localSheetId="0">'2023'!$A:$G,'2023'!$1:$3</definedName>
    <definedName name="_xlnm._FilterDatabase" localSheetId="0" hidden="1">'2023'!$A$1:$G$548</definedName>
  </definedNames>
  <calcPr calcId="144525"/>
</workbook>
</file>

<file path=xl/sharedStrings.xml><?xml version="1.0" encoding="utf-8"?>
<sst xmlns="http://schemas.openxmlformats.org/spreadsheetml/2006/main" count="2545" uniqueCount="1990">
  <si>
    <t>饶平县发改局2023年1-11月审批、核准、备案项目汇总表</t>
  </si>
  <si>
    <t>单位：万元</t>
  </si>
  <si>
    <t>序号</t>
  </si>
  <si>
    <t>项目名称</t>
  </si>
  <si>
    <t>建设单位</t>
  </si>
  <si>
    <t>建设地点</t>
  </si>
  <si>
    <t>建设规模内容</t>
  </si>
  <si>
    <t>总投资
（万元）</t>
  </si>
  <si>
    <t>审批、核准、备案、转报时间</t>
  </si>
  <si>
    <t>总合计</t>
  </si>
  <si>
    <t>审批</t>
  </si>
  <si>
    <t>备案</t>
  </si>
  <si>
    <t>一、审批项目（200项)</t>
  </si>
  <si>
    <t>投资股（37个）</t>
  </si>
  <si>
    <t>饶平县高堂镇周转房新建项目</t>
  </si>
  <si>
    <t>饶平县高堂镇人民政府</t>
  </si>
  <si>
    <t>潮州市饶平县高堂镇人民政府</t>
  </si>
  <si>
    <t>项目拟建设的周转房为三层框架结构建筑，占地面积 137.77 平方米，总建筑面积约 493.92 平方米，配套给排水、电气照明及其他配套设备设施。新建周转房内部区域设置包括宿舍 18 间，卫生间 18 间等功能用房。</t>
  </si>
  <si>
    <t>2023-01-19</t>
  </si>
  <si>
    <t>饶平县建饶镇周转房新建项目</t>
  </si>
  <si>
    <t>饶平县建饶镇人民政府</t>
  </si>
  <si>
    <t>潮州市饶平县建饶镇 建饶镇人民政府场地内东侧</t>
  </si>
  <si>
    <t>项目拟建设的周转房为三层框架结构建筑，占地面积116.07平方米，总建筑面积约424.91平方米，配套给排水、电气照明及其他配套设备实施。</t>
  </si>
  <si>
    <t>2023-01-20</t>
  </si>
  <si>
    <t>饶平县东山镇周转房新建项目</t>
  </si>
  <si>
    <t>饶平县东山镇人民政府</t>
  </si>
  <si>
    <t>潮州市饶平县东山镇东山镇人民政府场地内西北侧</t>
  </si>
  <si>
    <t>项目拟建设的周转房为三层框架结构建筑，占地面积116.07平方米，总建筑面积约424.91平方米，配套给排水、电气照明及其他配套设备设施。新建周转房内部区域设置包括宿舍15间，卫生间15间等功能用房。</t>
  </si>
  <si>
    <t>饶平县汤溪镇周转房新建项目</t>
  </si>
  <si>
    <t>饶平县汤溪镇人民政府</t>
  </si>
  <si>
    <t>潮州市饶平县汤溪镇付坝街21号后楼宿舍区</t>
  </si>
  <si>
    <t>拟建周转房为三层框架结构建筑，占地116.07平方米，总建筑面积424.91平方米，建筑总高度约13米，配套给排水、电气照明及其他配套设备设施。内部区域设置包括宿舍15间，卫生间15间等功能用房。</t>
  </si>
  <si>
    <t>饶平县饶洋镇周转房新建项目</t>
  </si>
  <si>
    <t>饶平县饶洋镇人民政府</t>
  </si>
  <si>
    <t>潮州市饶平县饶洋镇人民政府场地内东南侧，西北-东南朝向</t>
  </si>
  <si>
    <t>拟建周转房三层，占地116.07平方米，总建筑面积424.91平方米，建筑总高度约13米。1.周转房采用三层五间的建筑格局。2.采用单廊、半阳台办卫生间形式；建筑可以更好的利用自然通风、采光，达到节能的效果。3.周转房宿舍层高控制在3.3米，套内面积约17平方米。4.采用上人屋面，增加屋面利用，提供平时晾晒、放置等使用功能。5.楼梯间突出屋面部分采用坡屋面，增加造型变化。6.立面材料选用涂料或真石漆，门窗采用铝合金。</t>
  </si>
  <si>
    <t>2023-01-29</t>
  </si>
  <si>
    <t>饶平县高堂镇党群服务中心建设项目</t>
  </si>
  <si>
    <t>潮州市饶平县高堂镇镇政府</t>
  </si>
  <si>
    <t>拟建设的党群服务中心为二层框架结构建筑，占地面积 232.88 平方米，总建筑面积 465.76 平方米，配套给排水、电气照明及其他配套设备设施。新建党群服务中心内部区域设置包括业务室 5 间、业务大厅 1 间、会议室 1 间。</t>
  </si>
  <si>
    <t>2023-02-01</t>
  </si>
  <si>
    <t>饶平县新圩镇周转房新建项目</t>
  </si>
  <si>
    <t>饶平县新圩镇人民政府</t>
  </si>
  <si>
    <t>潮州市饶平县新圩镇新圩镇镇政府场地内西侧，南北朝向</t>
  </si>
  <si>
    <t>拟建周转房三层，占地 120.96 平方米，总建筑面积 428.16平方米，建筑总高度约 13 米。结合拟利用的用地地形，经现场实地复核调查，项目拟建设的周转房为三层框架结构建筑，占地面积 120.96 平方米，总建筑面积约 428.16 平方米，配套给排水、电气照明及其他配套设备设施。新建周转房内部区域设置包括食堂 1 间、宿舍 10 间，卫生间 10 间等功能用房。本项目根据场地条件及不同需求，本着节约用地、提升利用率、节材节能的设计理念。</t>
  </si>
  <si>
    <t>2023-02-15</t>
  </si>
  <si>
    <t>潮州港经济开发区文胜围产业园公共配套项目</t>
  </si>
  <si>
    <t>饶平县新时代产业园区投资开发有限公司</t>
  </si>
  <si>
    <t>潮州市饶平县柘林镇潮州港文胜围产业园七夕井片区</t>
  </si>
  <si>
    <t>本项目为潮州港经济开发区文胜围产业园公共配套项目，项目占地面积18799.44平方米（约28亩）。主要建设内容包括建设出入口、停车场、文化健身广场、厕所及相应配套设施。</t>
  </si>
  <si>
    <t>饶平县档案馆原办公楼维修项目</t>
  </si>
  <si>
    <t>饶平县机关事务管理局</t>
  </si>
  <si>
    <t>潮州市饶平县黄冈镇河南大道1号大院内</t>
  </si>
  <si>
    <t>项目维修总面积1212.7平方米，其中室内面积917.7平方米、室外面积295平方米。主要对县档案馆原办公楼1-4层（含内外墙）进行维修，主要包括地面瓷砖铺设、入门台阶铺设、门窗墙体维修及防水、水电和消防安全设施等配套。</t>
  </si>
  <si>
    <t>2023-02-17</t>
  </si>
  <si>
    <t>饶平县浮滨镇周转房新建项目</t>
  </si>
  <si>
    <t>饶平县浮滨镇人民政府</t>
  </si>
  <si>
    <t>潮州市饶平县浮滨镇浮滨镇政府大院内</t>
  </si>
  <si>
    <t>拟建周转房三层，占地 116.07 平方米，总建筑面积 424.91平方米，建筑总高度约 13 米。</t>
  </si>
  <si>
    <t>潮州港经济开发区文胜围产业园应急救援项目</t>
  </si>
  <si>
    <t>潮州市饶平县柘林镇柘林镇潮州港临港产业园进港大道中段，原进港公路道班用地</t>
  </si>
  <si>
    <t>参照《城市消防站建设标准》（建标 152-2017）、《城市消防站设计规范》（GB51054-2014）的要求，结合现有场地、资金条件，本项目以特勤消防站标准进行设计建设，项目总建筑面积约 4640平方米，建设内容包括 1 栋应急值守业务楼，配套指挥中心、大门及围墙、室外停车场，训练场地以及其他设施设备，以满足潮州港经济开发区文胜围产业园应急救援的需要。</t>
  </si>
  <si>
    <t>2023-02-21</t>
  </si>
  <si>
    <t>饶平县钱东镇万山红农场棚户区改造配套设施建设项目</t>
  </si>
  <si>
    <t>饶平县钱东镇万山红农场</t>
  </si>
  <si>
    <t>潮州市饶平县钱东镇万山红农场大埔片区</t>
  </si>
  <si>
    <t>本项目总用地面积7119平方米，涉及建筑面积15927.47平方米，主要建设内容包括主体室内装修、给排水、强弱电、燃气工程、厨房及厕所改造，室外配套工程的景观园建、围墙、挡土墙及公用配套等。</t>
  </si>
  <si>
    <t>饶平县联饶镇周转房新建项目</t>
  </si>
  <si>
    <t>饶平县联饶镇人民政府</t>
  </si>
  <si>
    <t>潮州市饶平县联饶镇联饶镇人民政府场地内东南侧，东西朝向</t>
  </si>
  <si>
    <t>项目拟建周转房三层，占地 116.07 平方米，总建筑面积 424.91平方米，建筑总高度约 13 米，配套给排水、电气照明及其他配套设备设施。新建周转房内部区域设置包括宿舍 15 间，卫生间 15 间等功能用房。</t>
  </si>
  <si>
    <t>2023-02-22</t>
  </si>
  <si>
    <t>饶平县城镇老旧小区连片改造提升项目（一期）</t>
  </si>
  <si>
    <t>饶平县政府项目建设中心</t>
  </si>
  <si>
    <t>潮州市饶平县黄冈镇城北、楚巷、河南、红光、联光、龙眼城、南门、石埕、西门、下市、新厝、寨上等12个社区（村）</t>
  </si>
  <si>
    <t>共涉及68个小区，内容包括补齐小区基础短板类，更换给排水干管，设置公共停车场等；完善小区功能和设施类，完善公共照明、绿化、物业管理、大门及围墙改造、安防消防等；提升小区品质类，完善公共卫生、健身设施和周边配套设施等。</t>
  </si>
  <si>
    <t>2023-02-24</t>
  </si>
  <si>
    <t>饶平县海山镇周转房新建项目</t>
  </si>
  <si>
    <t>饶平县海山镇人民政府</t>
  </si>
  <si>
    <t>潮州市饶平县海山镇人民政府场地内东侧，东西朝向。</t>
  </si>
  <si>
    <t>项目拟建设的周转房为三层框架结构建筑，占地面积 131.05 平方米，总建筑面积约 394.56 平方米，配套给排水、电气照明及其他配套设备设施。新建周转房内部区域设置包括宿舍 15 间，卫生间 15 间等功能用房。</t>
  </si>
  <si>
    <t>饶平县新塘镇周转房新建项目</t>
  </si>
  <si>
    <t>饶平县新塘镇人民政府</t>
  </si>
  <si>
    <t>潮州市饶平县新塘镇镇人民政府场地内西侧</t>
  </si>
  <si>
    <t>项目拟建设的周转房为三层框架结构建筑，占地面积 116.07 平方米，总建筑面积约 424.91 平方米，配套给排水、电气照明及其他配套设备设施。新建周转房内部区域设置包括宿舍 15 间，卫生间 15 间等功能用房。</t>
  </si>
  <si>
    <t>2023-02-25</t>
  </si>
  <si>
    <t>潮州港经济开发区大佛山平整工程建设项目</t>
  </si>
  <si>
    <t>潮州港经济开发区管委会</t>
  </si>
  <si>
    <t>潮州市饶平县柘林镇潮州临港产业园大佛山片区</t>
  </si>
  <si>
    <t>对大佛山征地范围内195亩土地进行平整，优先实施220千伏龙湾输变电站用地范围及周边约60亩土地。</t>
  </si>
  <si>
    <t>2023-03-17</t>
  </si>
  <si>
    <t>饶平县公安局办公楼维修改造项目</t>
  </si>
  <si>
    <t>饶平县公安局</t>
  </si>
  <si>
    <t>潮州市饶平县黄冈镇汕汾公路龙城路段15号</t>
  </si>
  <si>
    <t>项目维修改造总面积24182.5平方米，主要对2-4层以及6-11层进行维修改造，包括：原室内水磨石地面翻新打蜡、更换踢脚线；内墙装饰面刮涂批涂，天棚抹灰及铝扣板吊顶；套内卫生间改造；原有门窗部分人工清洁、部分更换；卫生间墙地面砖更换、新做防水层、洁具更换；拆除原墙新建砖墙、轻钢龙骨隔墙做柜；线路及开关面板安装；照明灯具安装；部分窗台贴石等维修改造内容。</t>
  </si>
  <si>
    <t>2023-03-21</t>
  </si>
  <si>
    <t>潮州港经济开发区文胜围产业园东片区基础设施（一期）工程</t>
  </si>
  <si>
    <t>潮州市饶平县柘林镇柘林镇潮州港进港公路东侧</t>
  </si>
  <si>
    <t>本项目主要建设内容包括园区配套道路能源路（东）长约600米，宽24米；海滨路长约750米，宽16米；府东路长约850米，宽12米，以及给排水、照明、通信和绿化等市政配套设施。（二期）工程服务范围占地面积650亩，其中给水网管、雨水网管、通信管沟和污水网管沿规划道路铺设。</t>
  </si>
  <si>
    <t>2023-03-29</t>
  </si>
  <si>
    <t>潮州港经济开发区文胜围产业园东片区基础设施（二期）工程</t>
  </si>
  <si>
    <t>本项目主要建设内容包括场地平整，主干道能源二路（东）道路路长约700米，宽24米，以及给排水、照明、通信和绿化等市政配套设施。（一期）工程服务范围占地面积650亩，其中给水网管、雨水网管、通信管沟和污水网管沿规划道路铺设。</t>
  </si>
  <si>
    <t>新圩镇潘段村党群服务中心</t>
  </si>
  <si>
    <t>潮州市饶平县新圩镇潘段村内</t>
  </si>
  <si>
    <t>在潘段村原水果收购市场建设1幢2层，面积约400平方米，框架结构的党群服务中心。中心设置办事大厅、综合办公室、大会议室等功能房，提升潘段村党群服务中心接待服务群众能力，提高办事效率，增加群众的满意度。</t>
  </si>
  <si>
    <t>2023-04-13</t>
  </si>
  <si>
    <t>饶平县新丰消防救援站建设项目</t>
  </si>
  <si>
    <t>饶平县消防救援大队</t>
  </si>
  <si>
    <t>潮州市饶平县新丰镇仙坑村新丰高速路口饶平县储备粮仓库及配套设施工程建设项目用地的西南角地块</t>
  </si>
  <si>
    <t>参照《城市消防站建设标准》（建标152-2017）、《城市消防站设计规范》（GB51054-2014）的要求，结合现有场地、资金条件，本项目以一级消防站标准进行设计建设。项目主要建设内容包括：(1)建安工程总建筑面积约3610平方米。工程包括：执勤楼、训练塔、作战通信室、体能训练设施、大门及围墙、建筑装饰和安装工程、室外环境配套工程；(2)工程信息化系统及消防应急设施设备等配套项目。</t>
  </si>
  <si>
    <t>2023-04-23</t>
  </si>
  <si>
    <t>饶平县城北片区水环境综合整治工程</t>
  </si>
  <si>
    <t>饶平县凤江城市建设投资有限公司</t>
  </si>
  <si>
    <t>潮州市饶平县黄冈镇城北片区</t>
  </si>
  <si>
    <t>建设内容包括：对县城北片区排入黄冈河四个排水闸门进行维修，排水渠道进行清淤、排水管网、检修井、汇水井和一体泵站进行建设，管道设计长度约8.8km，设一座一体化抽排水提升泵站。</t>
  </si>
  <si>
    <t>2023-04-25</t>
  </si>
  <si>
    <t>县城河南片区前埔村排水渠改造项目</t>
  </si>
  <si>
    <t>潮州市饶平县黄冈镇河南片区前埔村</t>
  </si>
  <si>
    <t>项目设计起点桩号为K0+000，与凤中路延伸线相交，设计终点桩号为K0+466.312，与建设路相交，路线全长0.466km。采用的道路等级是城市支路，设计速度为20km/h,路基标准横断面宽度12m=5.5m机动车道+1.5m绿化带+3.5m人行道+1.5m绿化带，路面结构采用4+3沥青路面。本工程为改建工程，主要建设内容包括道路工程、交通安全设施、排水工程、绿化工程、照明工程及迁改工程等。</t>
  </si>
  <si>
    <t>饶平县消防救援大队备勤楼装修工程</t>
  </si>
  <si>
    <t>潮州市饶平县黄冈镇汕汾西路37号之一饶平县消防救援大队营区内</t>
  </si>
  <si>
    <t>对饶平县消防救援大队备勤楼（共四层，其中：第一层为车库及大队指挥中心，第二、三、四层为指战员宿舍）进行装修，总装修面积约1285.73平方米，主要装修内容包括铺砖、墙面油漆、局部吊顶、供电线路铺设等，并配套室外步道铺设等。</t>
  </si>
  <si>
    <t>2023-04-28</t>
  </si>
  <si>
    <t>潮州港经济开发区澄饶联围产业园创业大道新建工程</t>
  </si>
  <si>
    <t>饶平县公路建设养护中心</t>
  </si>
  <si>
    <t>位于潮州市饶平县，起点与省道S502相接，项目终点与汕头市汕北大道相接。</t>
  </si>
  <si>
    <t>项目起点与饶平环城北挢及引道新建工程相连接，终点与汕头市澄海区山北大道相连接，道路全长8.868公里，按一级公路兼顾城市城市道路功能标准建设，设计速度80公里/小时，路基宽度26.5米，双向四车道，配套建设交通安全设施、信号灯、照明工程、绿化工程等。项目拟分二期实施，一期道路全长5.753公里，估算总投资47918.51万元；二期道路全长3.115公里，估算总投资20326.79万元。</t>
  </si>
  <si>
    <t>饶平县大埕镇东埕村党群服务中心建设项目</t>
  </si>
  <si>
    <t>饶平县大埕镇东埕村民委员会</t>
  </si>
  <si>
    <t>位于潮州市饶平县大埕镇东埕村</t>
  </si>
  <si>
    <t>项目拟建设的党群服务中心为二层框架结构建筑，占地面积244平方米，总建筑面积426.4平方米，配套给排水、电气照明等设施。</t>
  </si>
  <si>
    <t>饶平县浮滨镇党群服务中心建设项目</t>
  </si>
  <si>
    <t>饶平县浮滨镇人民政府大院内</t>
  </si>
  <si>
    <t>项目拟建设的党群服务中心为二层框架结构建筑，占地面积354.29平方米，总建筑面积656.305平方米，配套给排水、电气照明等设施。</t>
  </si>
  <si>
    <t>县公安局西侧道路改造工程项目</t>
  </si>
  <si>
    <t>饶平县城市管理和综合执法局</t>
  </si>
  <si>
    <t>饶平县黄冈镇县公安局西侧</t>
  </si>
  <si>
    <t>项目位于潮州市饶平县公安局西侧，起点位于黄冈大道，终点止于公安局职工住宅区，道路长度216m，设计宽度15.5m，道路等级按城市支路，设计速度20km/h，道路横断面设计如下：15.5m=2.5m（人行道含树池）+0.25m（路缘带）+9.5m（车行道）+0.25m（路缘带）+3m（人行道含树池）。项目建设内容包括路面及人行道改造、路面井盖提升及配套交通标志标线、道路照明、道路绿化、道路排水等。</t>
  </si>
  <si>
    <t>大埕镇产业园区基础设施配套道路工程</t>
  </si>
  <si>
    <t>饶平县大埕镇人民政府</t>
  </si>
  <si>
    <t>饶平县大埕镇程南村南部</t>
  </si>
  <si>
    <t>本项目拟建设配套道路位置为东连接大埕镇海滨路，西与龙湾新能源产业园路口接壤，该建设道路总长约2505米，路宽为7米，路面硬化宽度为6.5米，不设太阳能路灯104盏。</t>
  </si>
  <si>
    <t>东山镇部分自然村生活污水治理项目</t>
  </si>
  <si>
    <t>潮州市饶平县东山镇东南村红光、北光、坪光，东山村河西</t>
  </si>
  <si>
    <t>东山镇4个纳入2023年农村生活污水治理的自然村，2个自然村建设生活污水处理设施（处理设施采用水解酸化+稳定塘工艺，后续运维方便，无需用电），2个自然村采取资源化利用治理方式。建设配套管网5175米。</t>
  </si>
  <si>
    <t>2023-10-11</t>
  </si>
  <si>
    <t>新塘镇部分自然村生活污水治理项目</t>
  </si>
  <si>
    <t>潮州市饶平县新塘镇镇域范围内</t>
  </si>
  <si>
    <t>在6个自然村建设 7 座资源化利用终端（兰交手 1 座、坑头 1 座、北山1 座、蔡尾1 座、乌石山2 座、坪头楼1 座）及其配套管网 6143米（其中入户管3796 米）。</t>
  </si>
  <si>
    <t>县城凤江广场周边配套基础设施改造项目</t>
  </si>
  <si>
    <t>潮州市饶平县黄冈镇黄冈大桥西北侧与饶平大桥之间</t>
  </si>
  <si>
    <t>建设内容及规模：项目位于县城黄冈大桥与饶平大桥之间，主要建设亲水广场、人行天桥、音乐喷泉、灯光音响设备、照明亮化工程等。</t>
  </si>
  <si>
    <t>2023-10-19</t>
  </si>
  <si>
    <t>新圩镇部分自然村生活污水治理项目</t>
  </si>
  <si>
    <t>潮州市饶平县新圩镇南山村曲河自然村、左麦村麦园自然村、潘段村深沟自然村</t>
  </si>
  <si>
    <t>建设4座资源化利用终端（曲河2座、麦园1座、深沟1座）及其配套管网5025米（其中入户管3120米）。其中，污水处理终端设计处理规模分别为曲河15吨/天，麦园8吨/天，深沟15吨/天。</t>
  </si>
  <si>
    <t>2023-10-27</t>
  </si>
  <si>
    <t>饶平县凤江新城产业园道路基础设施项目（东片区）</t>
  </si>
  <si>
    <t>潮州市饶平县联饶镇山门村</t>
  </si>
  <si>
    <t>建设内容及规模: 本项目位于饶平县凤江新城联饶镇范围，共包含 5 条道路均为新建道路，分别为横一路，横二路，横三路，纵一路及纵二路，路线总长度约 3.524km，主要内容是新建水泥混凝土路面及人行道，完善区域路网结构，并配套配置交通、绿化、排水、照明、电力等设施，各道路情况如下:1.横一路长度为810.6米，道路路基宽度为24米；2.横二路长度为578米，道路路基宽度为24米；3.横三路长度为521.1米，道路路基宽度为12米；4.纵一路长度为839.3米，道路路基宽度为18米；纵二路长度为775.3米，道路路基宽度为18米。项目占地约68642.4平方米。</t>
  </si>
  <si>
    <t>2023-10-30</t>
  </si>
  <si>
    <t>建饶镇部分自然村生活污水治理项目</t>
  </si>
  <si>
    <t>潮州市饶平县建饶镇裕兴楼、大岭、内楼、球洞</t>
  </si>
  <si>
    <t>建设4座资源利用化终端（裕兴楼、大岭、内楼、球洞各一座）及其配套管网3625米，通过项目实施，实现部分自然村的生活污水得到有效治理。</t>
  </si>
  <si>
    <t>2023-11-16</t>
  </si>
  <si>
    <t>高堂镇镇、村党群服务中心规范化建设提升项目</t>
  </si>
  <si>
    <t>潮州市饶平县高堂镇人民政府党群服务中心、12个行政村的党群服务中心</t>
  </si>
  <si>
    <t>对饶平县高堂镇人民政府党群服务中心、12 个行政村的党群服务中心，按标准化、规范化、服务化进行相关配套，完善规范总体布局和功能设置，建设内容包括房门、门窗、墙体和天花板吊顶改造等；配备照明系统；党群办事大厅背景改造、会议室背景更换为米色硬包或党旗，背景两侧分别放置国旗和党旗等。</t>
  </si>
  <si>
    <t>2023-11-30</t>
  </si>
  <si>
    <t>综合股（43个）</t>
  </si>
  <si>
    <t>三饶镇在城村公共文化设施建设</t>
  </si>
  <si>
    <t>饶平县三饶镇人民政府</t>
  </si>
  <si>
    <t>潮州市饶平县三饶镇在城村</t>
  </si>
  <si>
    <t>主要是粮食安全生产文化景观带及党建文化休闲景观小节点，家长等候休息节点，局部巷道硬底化，现有村干道边人行步道建设等建设内容。项目用地分四区域建设内容，第一部分是小学主入口东侧三角地带，建设面积约：1219.2平方米，第二部分是人行步道，建设面积约：706.8平方米，第三部分是党建文化长廊景观约759.36平方米，第四部分为粮食安全文化教育走廊建设面积约：6398.04平方米。</t>
  </si>
  <si>
    <t>2023-01-13</t>
  </si>
  <si>
    <t>联饶镇镇区小公园建设工程</t>
  </si>
  <si>
    <t>潮州市饶平县联饶镇镇区</t>
  </si>
  <si>
    <t>建设规模：占地4.4亩，2930㎡，建设内容：入口处做石板阶梯，入口广场，阶梯花池，滨河处建设挡土墙，仿木栏杆，休闲步道，镇政府围墙加高和屋顶墙面做党建宣传及中式窗花，围墙下部分休闲座椅，绿化及亮化.</t>
  </si>
  <si>
    <t>饶平县所城卫生院医疗服务能力整体提升工程建设项目</t>
  </si>
  <si>
    <t>饶平县所城卫生院</t>
  </si>
  <si>
    <t>潮州市饶平县所城镇机关户城西1号所城卫生院内</t>
  </si>
  <si>
    <t>项目拟拆除旧建筑物后进行场地回填、平整，拆除建筑面积约670平方米（一栋一层宿舍楼及临时搭建物）；利用场地新建一幢三层住院综合楼及配套用房，总建筑面积约2998平方米（其中住院综合楼建筑面积约2840平方米，配套用房建筑面积约158平方米）；对现三层门诊楼整体提升，建筑面积约1226平方米；配套建设围墙、挡土墙、室外混凝土地埕硬化、室外景观、绿化、室外给排水工程、室外10kv配电工程及电梯工程等附属工程，同时购置化验室设备、B超室设备、康复治疗设备及配套、消毒供应室设备及配套、手术室设备及配套、病床及其他办公配套设备。</t>
  </si>
  <si>
    <t>2023-02-23</t>
  </si>
  <si>
    <t>饶平县高堂卫生院医疗服务能力整体提升工程建设项目</t>
  </si>
  <si>
    <t>饶平县高堂卫生院</t>
  </si>
  <si>
    <t>潮州市饶平县高堂镇高二村高堂大道北高堂卫生院内</t>
  </si>
  <si>
    <t>项目拟拆除旧建筑物后进行场地回填、平整，拆除建筑面积约800平方米；利用场地拟新建一幢三层住院综合楼及配套用房，总建筑面积约2553平方米（其中住院综合楼建筑面积约2410平方米，配套用房建筑面积约143平方米）；配套建设围墙、室外混凝土地埕硬化、室外景观、绿化、室外给排水工程、室外10kv配电工程及电梯工程等附属工程，同时购置医疗配套设备、手术室设备、机械、检验科设备、中心供氧系统、病床及其他办公配套设备。</t>
  </si>
  <si>
    <t>三饶镇中心幼儿园分园新建工程</t>
  </si>
  <si>
    <t>饶平县三饶镇中心小学</t>
  </si>
  <si>
    <t>潮州市饶平县三饶镇饶平县三饶镇三饶中学校园北侧</t>
  </si>
  <si>
    <t>新建一幢四层教学楼，建筑面积约1900平方米，设置9个教学班，新增270个幼儿学位；配建大门、围墙、校内道路、广场、室外活动场地，并配套设施设备等。</t>
  </si>
  <si>
    <t>饶平县三饶卫生院医疗服务能力整体提升工程建设项目</t>
  </si>
  <si>
    <t>饶平县三饶卫生院</t>
  </si>
  <si>
    <t>潮州市饶平县三饶镇城基北路1号三饶卫生院内</t>
  </si>
  <si>
    <t>项目拟拆除原旧建筑物后进行场地回填、平整，拆除建筑面积约1200平方米(一栋四层后勤宿舍楼，一栋二层高压消毒及药库楼，及一层临时搭建物)；新建一幢六层住院综合楼及配套用房，总建筑面积约4538平方米（其中住院综合楼建筑面积约4378平方米，配套用房建筑面积约160 平方米）；同时对原四楼综合楼整体提升，并增设1部电梯；配套建设围墙、挡土墙、室外混凝土地埕硬化、室外景观、绿化、室外给排水工程、室外10kv配电工程及电梯工程等附属工程，同时购置大型设备、检验科设备、手术室设备、消毒供应室设备、中心供氧系统、病床及其他办公配套设备。</t>
  </si>
  <si>
    <t>饶平县钱东中心卫生院异地新建建设项目</t>
  </si>
  <si>
    <t>饶平县钱东中心卫生院</t>
  </si>
  <si>
    <t>潮州市饶平县钱东镇大陇居委会新区二横道东段北侧</t>
  </si>
  <si>
    <t>项目拟对场地进行平整，平整面积约9382.88平方米；拟新建一幢八层综合楼（含两层裙楼）、一幢六层行政后勤楼及其他配套用房，同时配套地下室车库，总建筑面积约19382平方米（其中综合楼建筑面积约12501平方米，行政后勤楼建筑面积约2680平方米，其他配套用房建筑面积约201平方米，地下室车库4000平方米）；配套建设围墙、大门、室外混凝土地埕硬化、室外景观、绿化、室外给排水工程、室外10kv配电工程及电梯工程等附属工程，同时购置医疗配套设备、中心供氧设施、病床、其他办公配套设备等。</t>
  </si>
  <si>
    <t>饶平县职业教育城一期（饶平县现代职业技术学校）建设项目</t>
  </si>
  <si>
    <t>饶平县教育局</t>
  </si>
  <si>
    <t>潮州市饶平县黄冈镇拟选址位于饶平县黄冈镇环城北路北侧地块，用地面积约353.91亩（具体以实测为准）</t>
  </si>
  <si>
    <t>项目规划总用地面积约235941平方米（折合约353.91亩，具体以实测为准），总建筑面积约148242平方米。其中职业学校主要建设内容包括校区内新建教学楼、实训楼、图书馆、体育馆、行政楼、宿舍、食堂、运动场及配套工程等；实训基地主要建设地下设备机房、实训综合楼、实训车间、电梯、宿舍楼和食堂及配套工程等，并购置相关配套设施设备。</t>
  </si>
  <si>
    <t>海山镇李沛群纪念馆周边环境改造提升项目</t>
  </si>
  <si>
    <t>潮州市饶平县海山镇隆西社区、隆北社区</t>
  </si>
  <si>
    <t>纪念馆周边墙绘约1000平方米、墙面修复约2500平方米、墙体油漆约3500平方米、村口商铺立面优化约500平方米，增设垃圾桶30个、更换太阳能LED路灯50 套。</t>
  </si>
  <si>
    <t>柘林镇港区健身公园建设工程项目</t>
  </si>
  <si>
    <t>饶平县柘林镇人民政府</t>
  </si>
  <si>
    <t>潮州市饶平县柘林镇亚太码头至大唐电厂</t>
  </si>
  <si>
    <t>项目占地面积约14177.67平方米，主要内容为拆除亚太码头至大唐电厂之间乱搭乱建构筑物，新建一座健身公园，项目包括道路工程、绿化工程。其中原有人行道破损恢复约1533平方米；新建一个生态停车场50个车位约1077.67平方米；宾至便利店门口场地硬化约402平方米；原有电线杆和变电箱设置景观节点，新建海洋文化宣传栏（一个）；景观绿化提升约11165平方米。</t>
  </si>
  <si>
    <t>大埕镇电商与乡村振兴培训中心建设（大埕镇党校分校）项目</t>
  </si>
  <si>
    <t>潮州市饶平县大埕镇田美村</t>
  </si>
  <si>
    <t>1．新建一栋单层乡村振兴示范车间，建设面积为101平方米；2．新建一栋单层文化服务中心，建设面积为101平方米；3．对原有一栋两层电商培训基地建筑进行改造，改造内容为外立面及首层室内，改造面积为302平方米；4．对园区内绿化及道路优化提升。</t>
  </si>
  <si>
    <t>所城镇龙湾村四小园建设项目</t>
  </si>
  <si>
    <t>饶平县所城镇人民政府</t>
  </si>
  <si>
    <t>潮州市饶平县所城镇龙湾村</t>
  </si>
  <si>
    <t>（一）外侧塘景观提升：1.整体打造一个滨水休闲节点 ；2.北侧设车道连接原道路；3.沿池塘，设置滨水漫步道路，同时设防护栏；4.周边市政配套（截污纳管）。提升规模：1. 道路面积 300㎡；2. 滨水步道面积 300㎡；3. 滨水护栏长度 210m 。（二）上吴塘景观提升：1. 上吴塘驳岸改造及增设护栏；2. 道路硬化（与现有村道连接）；3. 沿线休闲活动场地；4. 榕树节点 4 景观提升。提升规模：1. 上吴塘驳岸长度 110m；2. 上吴塘护栏长度 110m；3. 道路面积 350㎡；4. 榕树节点 300㎡。</t>
  </si>
  <si>
    <t>所城镇瞭望山生态文化旅游长廊建设工程项目</t>
  </si>
  <si>
    <t>潮州市饶平县所城镇所城社区</t>
  </si>
  <si>
    <t>登山道及铺装2185平方米、新建排水沟648米、挡土墙233米、镀锌铁丝网围栏100米、彩虹步道850平方米、卵石座凳25米、蓄水池一项、钢楼梯一项、茅草亭一项、钢楼梯一项、绿化一项、给排水一项、照明一项、景观监控一项、成品公厕一项。</t>
  </si>
  <si>
    <t>所城镇金银山文化公园提升工程项目</t>
  </si>
  <si>
    <t>铺装地面约3200平方米；卵石坐凳约17米；排水沟120米；停车场约250平方米；坐凳8套；茅草屋一项；网红打卡小品一项；特色广场雕塑一项；室外给水一项；绿化4000平方米；灯光照明一项；景观监控一项；公厕两个</t>
  </si>
  <si>
    <t>钱东镇人民广场综合提升项目</t>
  </si>
  <si>
    <t>饶平县钱东镇人民政府</t>
  </si>
  <si>
    <t>潮州市饶平县钱东镇公园路</t>
  </si>
  <si>
    <t>钱东镇人民广场综合提升项目建设内容包括广场提升3150㎡，绿化提升1950㎡，新建栏杆150m，修缮栏杆240m，增设休闲座椅50m，景观池挡墙饰面修缮1处，水电安装5000㎡，镇政府东侧树池改造100处。</t>
  </si>
  <si>
    <t>饶平县新圩镇苗田基础小学新建综合楼工程</t>
  </si>
  <si>
    <t>饶平县新圩镇苗田基础小学</t>
  </si>
  <si>
    <t>潮州市饶平县新圩镇饶平县新圩镇苗田基础小学内</t>
  </si>
  <si>
    <t>学校拟新建一座3层的综合楼，建筑面积约1147㎡，配套建设室外消防系统、室外配套等附属工程，同时配套教学设备及教室办公设备等一批，以满足教学及老师办公的需要。</t>
  </si>
  <si>
    <t>2023-04-21</t>
  </si>
  <si>
    <t>饶平县所城中学新建教学楼工程</t>
  </si>
  <si>
    <t>饶平县所城中学</t>
  </si>
  <si>
    <t>潮州市饶平县所城镇饶平县所城中学校区内</t>
  </si>
  <si>
    <t>项目拟拆除旧楼及地埕铲平，并新建一座4层教学楼，建筑面积约1700㎡，建成投入使用后，新增教室10间、功能室2间、教师业务室4间，最大可容纳学生数500人，同时配套建设消防水池、室外给水系统、室外供电系统、室外混凝土地埕硬化等附属工程，并配套教学设备、教师办公设备等设备设施，以满足学校日常教学的需要。</t>
  </si>
  <si>
    <t>饶平县钱东第二初级中学新建学生宿舍楼工程</t>
  </si>
  <si>
    <t>饶平县钱东第二初级中学</t>
  </si>
  <si>
    <t>潮州市饶平县钱东镇钱东第二初级中学学校内</t>
  </si>
  <si>
    <t>项目主要建设内容为：学校拟新建一幢四层学生宿舍楼（其中：一层为厨房食堂；二至四层为学生宿舍），建筑面积1900平方米；配套建设附属工程，包括电梯工程、室外消防系统、室外配套；同时配套空调、床铺、衣柜及食堂配套等设备设施一批，以满足宿舍楼日常使用的需要。</t>
  </si>
  <si>
    <t>饶平农村电商产业园改造项目</t>
  </si>
  <si>
    <t>饶平县人力资源和社会保障局</t>
  </si>
  <si>
    <t>潮州市饶平县就业服务中心实训基地</t>
  </si>
  <si>
    <t>本项目规划对县就业服务中心实训基地进行改造，主要包括建筑外立面改造约1500平方米、景观和场地改造约2800平方米、室内功能区改造约3600平方米及安装电梯1部等。</t>
  </si>
  <si>
    <t>饶平县华侨中学艺术体育教学楼二、三层修缮工程</t>
  </si>
  <si>
    <t>饶平县华侨中学</t>
  </si>
  <si>
    <t>潮州市饶平县黄冈镇侨中路饶平县华侨中学</t>
  </si>
  <si>
    <t>对艺术体育教学楼二、 三层室内进行修缮，建筑面积约 2400 平方米，设置了7间美术教室、2间音乐教室、2间舞蹈教室、2 间器材室、12 间练琴房及2间教师业务室等。</t>
  </si>
  <si>
    <t>关于饶平县饶洋镇第一中心幼儿园改扩建工程项目可行性研究报告的批复</t>
  </si>
  <si>
    <t>饶平县饶洋镇中心小学</t>
  </si>
  <si>
    <t>潮州市饶平县饶洋镇饶洋镇第一中心幼儿园内</t>
  </si>
  <si>
    <t>饶洋镇第一中心幼儿园现状有 1 栋教学楼，设 7 班。拟在现状幼儿园自有用地红线内新建 1 栋综合教学楼，新增教学班 12 班，新增学位数量 360 个。建成后共提供幼儿学位 500 个。在原教学楼西侧新建一幢四层综合教学楼，建筑面积约 4000 平方米，设置 12 个教学班，新增 360 个幼儿学位；配建户外活动场地、围墙校门，并配套设施设备等。</t>
  </si>
  <si>
    <t>饶平县三饶镇“客迎天下•道韵流芳”新乡村示范带基础设施建设项目</t>
  </si>
  <si>
    <t>项目建设地点位于潮州市饶平县三饶镇三饶镇</t>
  </si>
  <si>
    <t>主要包括新建潮客迎客厅832㎡；新建民俗文化展示区570㎡；改建道路约1.3km，拓宽道路23500㎡，建设乡间步道9096.7㎡、历史文化街区步道4934㎡；建设服务集散区及配套设施835㎡；改建东门溪水闸69278㎡、堤岸1800m；改建街区给排水管网3.17km、环境综合整治6.21km，配套建设停车场8147.8㎡、电瓶车驿站473㎡等。</t>
  </si>
  <si>
    <t>关于饶平县建饶镇中心幼儿园新建工程项目可行性研究报告的批复</t>
  </si>
  <si>
    <t>饶平县建饶镇中心小学</t>
  </si>
  <si>
    <t>潮州市饶平县建饶镇潮州市饶平县建饶镇饶水利所北侧</t>
  </si>
  <si>
    <t>项目规划总用地面积1500平方米，总建筑面积2400平方米。新建一幢四层教学楼和一幢食堂，建筑面积约2400平方米，设置6个教学班，新增180个幼儿学位；配建户外活动场地、绿化、围墙校门，并配套设施设备等。</t>
  </si>
  <si>
    <t>关于饶平县新丰镇养老基础设施异地新建项目可行性研究报告的批复</t>
  </si>
  <si>
    <t>饶平县新丰镇人民政府</t>
  </si>
  <si>
    <t>潮州市饶平县新丰镇新葵村赤山仔</t>
  </si>
  <si>
    <t>项目拟对场地进行平整，平整面积约3334平方米；拟新建一幢二层护养楼，建筑面积约2195平方米；配套建设室外给水及室外消防系统、室外雨水、污水系统、室外配电工程、室外照明工程、室外地埕硬底化、围墙、大门、室外景观、绿化、护坡工程及电梯工程等附属工程。同时购置护理床、安防系统、呼叫系统、健身器材、家居配套、办公及其他配套等设备设施一批。</t>
  </si>
  <si>
    <t>关于浮山镇东官村东溪滨水公园工程项目建设方案的批复</t>
  </si>
  <si>
    <t>饶平县浮山镇人民政府</t>
  </si>
  <si>
    <t>潮州市饶平县浮山镇东官村</t>
  </si>
  <si>
    <t>拟建设项目：1、活动广场建设 2、休闲广场建设 3、配套停车场建设。 拟建设区域面积 9410 ㎡。</t>
  </si>
  <si>
    <t>关于饶平县县域医共体中医医院服务功能提升项目可行性研究报告的批复</t>
  </si>
  <si>
    <t>饶平县中医医院</t>
  </si>
  <si>
    <t>潮州市饶平县黄冈镇饶平大道162号饶平县中医医院内</t>
  </si>
  <si>
    <t>项目计划投资2500万元，主要建设内容包括：（1）拟对门诊楼内部功能科室进行优化并按相关规范进行改造；改造后门诊楼各层功能设置为：一楼为影像科、中西药房及收费等；三楼对血透科、功能科进行改造；四楼西医诊室；五楼行政办公室；六楼休息室；同时配套建设标识系统工程。（2）对原综合楼全楼的铝合金窗、天花板、排污、卫生间及地板（PVC）等重新装修改造，并对综合楼原排污设施进行修缮，并配套建设标识系统工程。同时在室外加装电梯一部。（3）利用位于新建设备房北侧原有配电房改造成太平间及垃圾处理房，并配套建设标识系统工程。（4）拟购置一台MRI，并对医院现有信息管理系统进行改造。</t>
  </si>
  <si>
    <t>关于饶平县三饶中学学生宿舍楼及食堂建设项目可行性研究报告的批复</t>
  </si>
  <si>
    <t>饶平县三饶中学</t>
  </si>
  <si>
    <t>潮州市饶平县三饶镇西平路184号</t>
  </si>
  <si>
    <t>新建一幢5层宿舍楼含食堂，建筑面积约2429.72平方米，可新增学生住宿床位约270个，新增餐位约460个，并配套设施设备等。</t>
  </si>
  <si>
    <t>关于饶平县新圩卫生院医疗服务能力整体提升工程建设项目建设方案的批复</t>
  </si>
  <si>
    <t>饶平县新圩卫生院</t>
  </si>
  <si>
    <t>潮州市饶平县新圩镇饶平县新圩卫生院院内</t>
  </si>
  <si>
    <t>项目拟拆除现板房结构发热诊室及停车棚（含场地清理）。新建一幢三层住院综合楼、配套用房及地下消防泵房、消防水池，总建筑面积约1177.08平方米；配套建设道路工程、围墙工程、室外电气工程、室外管网工程及电梯工程等附属工程，购置设备一批。</t>
  </si>
  <si>
    <t>关于饶平县浮山中心卫生院医疗服务能力整体提升工程建设项目可行性研究报告的批复</t>
  </si>
  <si>
    <t>饶平县浮山中心卫生院</t>
  </si>
  <si>
    <t>潮州市饶平县浮山镇埠中路122号浮山中心卫生院内</t>
  </si>
  <si>
    <t>项目拟拆除原六幢旧建筑物，建筑面积约1660平方米（一栋三层后勤楼，二栋二层行政楼，一栋三层收费楼，一栋一层平房，一栋一层门房）。新建一幢六层住院楼、一幢一层配套用房（含气瓶间、污水处理间），一幢一层门卫及地下消防泵房、消防水池、地下污水池，总建筑面积约4680平方米，配套建设电气照明及防雷、给排水、消防、弱电等公共配套工程及医院医疗配套工程。配套建设围墙、大门、室外混凝土地埕硬化、室外景观、绿化、室外给排水工程、室外10kv配电工程、电梯工程及其他配套等附属工程。同时购置化验室设备、B超室设备、康复治疗设备及配套、消毒供应室设备及配套、手术室设备及配套、病床、中心供氧系统、空调及其他设备等。</t>
  </si>
  <si>
    <t>饶平县浮滨镇中心幼儿园新建工程</t>
  </si>
  <si>
    <t>饶平县浮滨镇中心小学</t>
  </si>
  <si>
    <t>潮州市饶平县浮滨镇饶平县浮滨镇中心小学校园内南侧</t>
  </si>
  <si>
    <t>1、新建一撞三层教学综合楼，建筑面积约2450平方米，内设置八个活动室兼寝室，厨房、音乐室及相关配套功能室四间；2、户外活动操场800平方米、儿童游乐场地250平方米建设；3、围墙、校门、校道、消防水池等附属工程建设。</t>
  </si>
  <si>
    <t>2023-08-18</t>
  </si>
  <si>
    <t>饶平县中心幼儿园教学楼改建工程</t>
  </si>
  <si>
    <t>饶平县中心幼儿园</t>
  </si>
  <si>
    <t>潮州市饶平县黄冈镇潮州市饶平县黄冈镇第二小学内。</t>
  </si>
  <si>
    <t>饶平县中心幼儿园教学楼改建工程：本方案为改造项目，拟对原有教学楼 1#2#楼装修改造及新建连廊，原有建筑的结构，根据具体功能调整部分墙体位置、门窗洞口，局部新增连廊连接原有两栋建筑，并在三层位置增加室外活动平台，同时增设一部餐梯。拆除原有学校公厕，修建一条长15m的塑胶跑道，配建围墙、校门、校道、并配套设施设备等。建筑面积约 1235.04 平方米。设计将原有黄冈镇第二小学改造成4班幼儿园，首层设置厨房，无障碍卫生，音体室，15m跑道，及室外场地；二三层设置四教室；四层是设置三间教师办公室及一间会议室。</t>
  </si>
  <si>
    <t>2023-08-25</t>
  </si>
  <si>
    <t>饶平县新塘镇中心小学新建教学楼工程</t>
  </si>
  <si>
    <t>饶平县新塘镇中心小学</t>
  </si>
  <si>
    <t>潮州市饶平县新塘镇潮州市饶平县新塘镇中心小学内西侧</t>
  </si>
  <si>
    <t>新建一栋4层教学楼，建筑面积约为 1623.3 平方米，设置10个教学班，共 450 个学位；配套设施设备等。本项目概算投资约 669.38万元，其中：建筑安装工程费用 529.22万元、设备购置费 61.61万元、其他费用 46.67万元（包括勘察费 3.9万元、设计费 17.6 万元、监理费 13.8万元等）、预备费 31.88万元</t>
  </si>
  <si>
    <t>2023-08-31</t>
  </si>
  <si>
    <t>饶平县益智学校特殊教育建设项目</t>
  </si>
  <si>
    <t>潮州市饶平县黄冈镇饶平县益智学校南侧</t>
  </si>
  <si>
    <t>项目对新征用地进行场地平整，面积约10433.33平方米。新建一幢五层综合楼，建筑面积约2023平方米；一幢五层宿舍楼，建筑面积约3763平方米；新建连廊，建筑面积约473平方米。建设200米环形运动场，配套建设室外给、排水系统、室外配电工程、室外照明工程、校道及室外地埕硬底化、围墙、大门、室外景观、绿化、电梯工程、室外篮球场及羽毛球场及其他配套等附属工程。同时拟配套一批设备设施，以满足学校正常教学的需要。建成后，新增行政管理用房22间，新增学生宿舍80间，学生住宿床位约320个。</t>
  </si>
  <si>
    <t>2023-10-07</t>
  </si>
  <si>
    <t>饶平县联饶中学学生宿舍楼（含食堂）建设项目</t>
  </si>
  <si>
    <t>饶平县联饶中学</t>
  </si>
  <si>
    <t>潮州市饶平县联饶镇政光路35号</t>
  </si>
  <si>
    <t>新建一幢6层宿舍楼含食堂，建筑面积约2850.36平方米，首层为食堂、厨房，第二层为多功能厅，三至六层为学生宿舍；可新增学生住宿床位230个，新增餐位约300个，并配套设施设备等。</t>
  </si>
  <si>
    <t>潮州港柘林湾滨海旅游带基础设施建设项目</t>
  </si>
  <si>
    <t>饶平县文化广电旅游体育局</t>
  </si>
  <si>
    <t>潮州市饶平县项目位于饶平县黄冈镇碧洲村、柘林镇西澳村</t>
  </si>
  <si>
    <t>该建设项目包括3个子项目，估算总投资为12348.17万元，项目建设范围符合相关规划。具体包括：（1）柘林湾碧洲山旅游基础设施及停车场建设项目，计划总投资5148.47万元，建设地点位于广东省潮州市饶平县黄冈镇。建设内容及规模：建设步道和登山缓步道等旅游区联接通道约4.2公里、设置核心旅游区基础设施5处、新建游客集散区1处，沿线建设停车场、充电基础设施、咨询点、旅游标识、旅游厕所等配套设施。（2）柘林湾碧洲旅游码头及停车场建设项目，计划总投资3678.85万元，建设地点位于广东省潮州市饶平县黄冈镇。建设内容及规模：建设旅游码头基础设施4000平方米，设置核心旅游区基础设施1处、新建停车场、充电基础设施、咨询点、旅游标识、旅游厕所等配套设施。（3）柘林湾西澳岛黄嘴白鹭自然保护区基础设施建设项目，项目计划总投资3520.85万元，建设地点位于广东省潮州市饶平县柘林镇。建设内容及规模：建设工作码头基础设施800平方米，建设步道和登山缓步道约5.6公里、设置核心观鸟科普基础设施2处、新建科普基地1处，沿线建设停车场、充电基础设施、咨询点、科普标识、公共厕所等配套设施。</t>
  </si>
  <si>
    <t>2023-10-12</t>
  </si>
  <si>
    <t>饶平县第一中学新建篮球场及运动场周边配套设施提升工程</t>
  </si>
  <si>
    <t>饶平县第一中学</t>
  </si>
  <si>
    <t>潮州市饶平县三饶镇饶平县第一中学校园内</t>
  </si>
  <si>
    <t>拆除原状看台。新建2个篮球场面积约1077.12平方米，配套4套篮球架。新建挡土墙面积约148.4607m³，配套建设直形楼梯2条、看台面积约73.32m³、楼梯栏杆约19.26m、挡土墙栏杆约100.08m，同时对楼梯、看台及楼地面铺设花岗岩，面积约258.14平方米；对各种墙面镶贴纸皮瓷砖，面积约311.53平方米。对现状地埕进行硬底化，面积约819.66平方米。在篮球场周边铺设DN200排水管长约29.63m、DN300排水管长约116.8m，设置雨水口10座、砌筑井9座。在挡土墙上设置排水沟长约81.15m、DN100排水管长约53.2m。</t>
  </si>
  <si>
    <t>2023-10-16</t>
  </si>
  <si>
    <t>浮山镇文化公园（二期）建设工程</t>
  </si>
  <si>
    <t>潮州市饶平县浮山镇浮山村</t>
  </si>
  <si>
    <t>拟建设区域面积3000平方米。包括：1、园区游径和田园观光带；2、林下休闲空间；3、园林小品等景观点；4、儿童活动空间广场；5、小学周边环境提升。</t>
  </si>
  <si>
    <t>饶平县樟溪中学运动场改造工程</t>
  </si>
  <si>
    <t>饶平县樟溪中学</t>
  </si>
  <si>
    <t>潮州市饶平县樟溪镇饶平县樟溪中学校园内</t>
  </si>
  <si>
    <t>项目主要建设内容为：拆除原部分地埕、混凝土侧石、运动场西侧围墙及东侧现有单层卫生间，面积约261.92平方米；新建围墙约6m，同时对现状围墙进行翻新刷新，长度约153m；对饶平县樟溪中学运动场进行改造，新建塑胶跑道、篮球场、足球场、跳远沙池、投掷区及足球场场外工程，面积约4396.4平方米；同时对运动场排水系统进行改造建设。</t>
  </si>
  <si>
    <t>2023-10-21</t>
  </si>
  <si>
    <t>汤溪镇教育服务水平提升项目</t>
  </si>
  <si>
    <t>潮州市饶平县汤溪镇汤溪学校内</t>
  </si>
  <si>
    <t>项目主要建设内容为教学楼装修提升，教学楼宿舍楼工作楼防水提升改造，停车棚建设，排污系统整治，供水系统提升，外立面提升整治，供电系统提升，道路、灯光、园林绿化提升等。</t>
  </si>
  <si>
    <t>饶平县大埕镇镇级公益性墓园建设项目（一期）</t>
  </si>
  <si>
    <t>潮州市饶平县大埕镇饶平县大埕镇大幕山</t>
  </si>
  <si>
    <t>本项目拟建设包括配套服务管理建筑、骨灰楼、牌坊、公厕各一座，配套社会停车场及道路等基础设施，建成后墓园可安置骨灰总数约20390个。</t>
  </si>
  <si>
    <t>饶平县鸿程中学新建教学楼工程</t>
  </si>
  <si>
    <t>饶平县鸿程中学</t>
  </si>
  <si>
    <t>潮州市饶平县大埕镇程南村</t>
  </si>
  <si>
    <t>新建一幢5层教学楼，建筑面积约2258.3平方米，设计12个教学班，新增600个学位，配套多媒体教学设备，教学课桌椅等设施设备等。</t>
  </si>
  <si>
    <t>柘林镇古驿道维护提升项目</t>
  </si>
  <si>
    <t xml:space="preserve"> 潮州市饶平县柘林镇柘北村古驿道</t>
  </si>
  <si>
    <t>本项目是对柘林镇的古驿道维护提升，项目占地面积2613.90平方米，主要建设内容包括植被绿化，道路提升，古驿道提升，生态林示范区标识建设，公共卫生间建设，登山步道建设等。</t>
  </si>
  <si>
    <t>饶平县汫洲中学运动场改造工程</t>
  </si>
  <si>
    <t>饶平县汫洲中学</t>
  </si>
  <si>
    <t>潮州市饶平县汫洲镇饶平县汫洲中学校园内</t>
  </si>
  <si>
    <t>在汫洲中学现有校区范围内新建一个300 米环形塑胶运动场，铺设人造草坪，配建铅球投掷区，改造排水系统等附属设施等。</t>
  </si>
  <si>
    <t>农服股（114个）</t>
  </si>
  <si>
    <t>建饶镇镇域机耕路建设项目（二期）</t>
  </si>
  <si>
    <t>潮州市饶平县建饶镇区内</t>
  </si>
  <si>
    <t>对22条机耕路进行硬底化，路面为砂土路面，道路长度约13422米</t>
  </si>
  <si>
    <t>东山镇长教村成坑桥头至南厝溪电站道路硬底化建设项目</t>
  </si>
  <si>
    <t>潮州市饶平县东山镇长教村</t>
  </si>
  <si>
    <t>对现有砂土路进行改造升级，改造里程为3057米；综合完善相关排水措施、交通安全设施，以及路口交叉接顺。</t>
  </si>
  <si>
    <t>高堂镇新修群星村、高北村、高一村、高南村池塘环池风景提升工程</t>
  </si>
  <si>
    <t>饶平县高堂镇群星村、高北村、高一村、高南村</t>
  </si>
  <si>
    <t>现状土路改造提升为混凝土道路，长度约1.1公里，宽度4-7米；池塘土堤坝改造提升为浆砌片石挡土墙；防护栏杆改造提升约237米；池塘清表。</t>
  </si>
  <si>
    <t>高堂镇高一村内部道路提升工程</t>
  </si>
  <si>
    <t>饶平县高堂镇高一村民委员会</t>
  </si>
  <si>
    <t>饶平县高堂镇高一村</t>
  </si>
  <si>
    <t>村前大道长204米，路宽为8米，包含道路硬底化、道路下水道排水设施、路面沉沙井、排洪沟过路涵设施及道路交通标线标识等建设内容；巫巷路长365米，道路起点宽度11米终点宽度7.2米最小6.2米，包含修复部分破损混凝土路面，更换部分过路排水管及路面排水沟涵盖，局部排水沟阳沟加盖预制板，道路全程黑底化等建设内容。</t>
  </si>
  <si>
    <t>饶洋镇葵坑凹山塘加固修复项目</t>
  </si>
  <si>
    <t>饶平县饶洋镇农业农村服务中心</t>
  </si>
  <si>
    <t>饶平县饶洋镇水西村</t>
  </si>
  <si>
    <t>（1）坝体灌浆加固：灌浆孔间4米，沿坝轴线设两排灌浆孔，排距2米，灌浆底部伸入土状强风化花岗岩1米；
（2）新建迎水坡砼护面约710平方米；
（3）坝顶新建混凝土路面及防浪墙长44米，路面宽3.5米；
（4）背水坡修坡并铺筑草皮约863平方米；
（5）新建溢洪道100米；
（6）新建启闭机室10.5平方米；
（7）更换闸门拉杆、新建坝坡排水沟与上下坝坡步级、排水棱体、涵管、配套相应的闸门金属构件等。</t>
  </si>
  <si>
    <t>饶洋镇溪角里山塘修缮项目</t>
  </si>
  <si>
    <t>饶平县饶洋镇岗下村</t>
  </si>
  <si>
    <t>（1）坝体灌浆加固，充填灌浆总长度为1064.26米；
（2）坝顶新建砼路面及防浪墙和路缘石宽度为3米长度118米；
（3）迎水坡新建砼护面886平方米；
（4）背水坡清杂草，植草籽护坡1443平方米，新建坝坡排水沟111米；
（5）溢洪道底板采用砼护面加固长64米，两侧砂浆抹面，建设便民交通桥长7.36米宽4.7米；
（6）重修涵头，更换开关设备，新建启闭机室10.5平方米；
（7）新建下游渠道30米及上下坝坡步梯。</t>
  </si>
  <si>
    <t>饶平县海山镇镇区大排沟中心幼儿园至鲤鱼寨新路路段改建工程</t>
  </si>
  <si>
    <t>潮州市饶平县海山镇镇区</t>
  </si>
  <si>
    <t>北起海山镇中心幼儿园，南至鲤鱼寨新路，全长约497米。现状为6.5米宽道路，明渠宽4米，高2米。拆除东侧挡墙并建设箱涵，拓宽后道路宽15米。</t>
  </si>
  <si>
    <t>联饶镇光赤宅片区灌溉干渠架空段重新修建工程</t>
  </si>
  <si>
    <t>饶平县联饶镇农业农村服务中心</t>
  </si>
  <si>
    <t>潮州市饶平县联饶镇光明农场</t>
  </si>
  <si>
    <t>原有架空渡槽拆除重建，长度22米；渡槽两侧渠道拆除重建，总长度80米；在渡槽架空跨越的河道两岸原有砌石挡墙拆除后，新建砼挡墙，两侧总长度66米”</t>
  </si>
  <si>
    <t>浮山大道沿线改造和风貌提升建设工程</t>
  </si>
  <si>
    <t>饶平县浮山镇镇区</t>
  </si>
  <si>
    <t>东段扩建两行车道增至四车道，大道两侧建设绿带、人行道、商铺美楣、三线整治，营造园林景观绿化，打造活力浮山宣传，整治改造排水系统</t>
  </si>
  <si>
    <t>饶平县东溪水闸拆除重建及应急抢险配套工程</t>
  </si>
  <si>
    <t>饶平县黄冈河管养所</t>
  </si>
  <si>
    <t>潮州市饶平县黄冈镇东溪水闸南岸2号</t>
  </si>
  <si>
    <t>东溪水闸及管养所的拆除重建（选址旧闸下游30m处），并对旧闸上游进行清淤，同时为完善水闸对外交通，改善现状交通运输条件，提高应急救灾的响应速度，规划建设道路等级为城市主干路、全长1.745km双向四车道的应急抢险道路</t>
  </si>
  <si>
    <t>浮山镇钟厝岭道路岔口改造提升和红色广场建设工程</t>
  </si>
  <si>
    <t>饶平县浮山镇浮山村钟厝岭</t>
  </si>
  <si>
    <t>将钟厝岭石壁路岔口由单行车道扩建增至二车道，优化路口设置，分流行人、车辆；新建红色主题小广场，建设悠闲活动平台、健身活动场地，增设生态停车区，园路景观绿化建设等项目。</t>
  </si>
  <si>
    <t>饶平县汤溪镇农村水利基础设施整治工程（一期）</t>
  </si>
  <si>
    <t>饶平县汤溪镇农业农村服务中心</t>
  </si>
  <si>
    <t>饶平县汤溪镇居豪、大门坑、乐岛村</t>
  </si>
  <si>
    <t>总灌溉面积2400亩，兼顾排洪。整治渠道5条，总长度9.88km。主要建设内容包括渠道清淤清障，新建挡墙，修复挡墙，新建步道、机耕路。</t>
  </si>
  <si>
    <t>东山镇农村水利基础设施整治工程（一期）</t>
  </si>
  <si>
    <t>饶平县东山镇农业农村服务中心</t>
  </si>
  <si>
    <t>饶平县东山镇全境</t>
  </si>
  <si>
    <t>小（1）型工程。本工程整治渠道11条，总长度28.56千米，主要建设内容包括渠道清淤清障，新建挡墙，新建钢筋砼渠道，新建砼路面，水陂修缮，水闸修缮等。</t>
  </si>
  <si>
    <t>饶平县黄冈镇龙眼城社区生态宜居美丽乡村建设工程</t>
  </si>
  <si>
    <t>饶平县黄冈镇人民政府</t>
  </si>
  <si>
    <t>饶平县黄冈镇沿河北路5号黄冈镇人民政府</t>
  </si>
  <si>
    <t>涵盖道路硬底化约19314.8平方米，道路升级约3523平方米，挡墙新建约727米，生态驳岸建设约190米，球场改造约4092平方米，平树池增设约1800米，排水管道约3772米、排污管道约4737米、文化活动中心一栋及环境整治提升、亮化工程等其他配套设施。</t>
  </si>
  <si>
    <t>饶平县浮山镇五联村生态宜居美丽乡村建设工程</t>
  </si>
  <si>
    <t>潮州市饶平县浮山镇五联村</t>
  </si>
  <si>
    <t>项目规划实施村容村貌整治、基础设施配套建设、公共服务设施完善等，其中包括建筑风貌提升工程约35000平方米、公共服务设施工程约15000平方米、道路工程约10200平方米、污水管道工程约900米、环境整治绿化工程约7000平方米、景观照明工程约200盏等。</t>
  </si>
  <si>
    <t>潮州市饶平县汫洲镇三百门渔港升级改造工程项目</t>
  </si>
  <si>
    <t>饶平县汫洲镇农业农村服务中心(饶平县汫洲镇水利水电管理所、饶平县汫洲镇农村公路工作站)</t>
  </si>
  <si>
    <t>潮州市饶平县汫洲镇三百门渔港</t>
  </si>
  <si>
    <t>包括疏浚工程及新建7个渔船码头泊位（200HP渔船泊位1个，400HP渔船泊位2个，600HP渔船泊位4个）、1个休闲渔船泊位和1个300吨渔政船泊位，新建码头、渔港管理处、渔港小桥梁、渔港大门，渔港生产道路，并进行原有渔港交易区、道路、灯塔、给排水设施改造，形成港内锚地及相应的配套设施等</t>
  </si>
  <si>
    <t>饶平县钱东、樟溪、高堂三镇供水主管网及供水设施建设工程</t>
  </si>
  <si>
    <t>饶平县水务工程建设管理中心</t>
  </si>
  <si>
    <t>潮州市饶平县钱东镇、樟溪镇、高堂镇</t>
  </si>
  <si>
    <t>共新建给水管160.78km，增设4座加压泵站等。</t>
  </si>
  <si>
    <t>饶洋镇农村水利基础设施整治工程（一期）</t>
  </si>
  <si>
    <t>整治渠道6条，总长度29.64km。主要建设内容包括渠道清淤清障，新建挡墙，新建钢筋砼渠道等</t>
  </si>
  <si>
    <t>饶平县海洋预警监测能力提升项目</t>
  </si>
  <si>
    <t>饶平县海洋与渔业环境监测站</t>
  </si>
  <si>
    <t>潮州市饶平县黄冈镇汛洲岛</t>
  </si>
  <si>
    <t>项目拟在饶平县黄冈镇汛洲岛建设一座标准离岸式海洋站，建设内容包括：1.基础设施建设（验潮室、验潮平台、验潮井、温盐井、气象观测场）、2.观测设备系统的建设等。</t>
  </si>
  <si>
    <t>2021年钱东镇省级驻镇帮镇扶村资金钱东镇新市场提升建设工程</t>
  </si>
  <si>
    <t>饶平县钱东镇新市场</t>
  </si>
  <si>
    <t>新市场片区内道路共长689.89米,提升建设主要道路行车道平均宽度为10.5米，支线宽度5米；</t>
  </si>
  <si>
    <t>东山镇镇中心区域农村人居环境整治项目</t>
  </si>
  <si>
    <t>潮州市饶平县东山镇镇区</t>
  </si>
  <si>
    <t>修复道路和人行道破损路面，建设排污暗渠、整治提升老旧排污沟、修整提升公共厕所、建设“四小园”等，提升镇中心区域人居环境。</t>
  </si>
  <si>
    <t>饶平县钱东镇农村水利基础设施整治工程（一期）</t>
  </si>
  <si>
    <t>饶平县钱东镇农业农村服务中心</t>
  </si>
  <si>
    <t>潮州市饶平县钱东镇范围</t>
  </si>
  <si>
    <t>本工程整治渠道14条，总长度60.2千米。主要建设内容包括渠道清淤清障，新建挡墙，新建护岸，新建步道，新建便桥等</t>
  </si>
  <si>
    <t>饶平县钱东镇径新村灌溉水陂建设工程</t>
  </si>
  <si>
    <t>潮州市饶平县钱东镇径新村</t>
  </si>
  <si>
    <t>在灰寨溪仙富饶村位置改建水陂4座，并且对水陂周边土方进行整理挖除，配套建设护岸挡墙。</t>
  </si>
  <si>
    <t>樟溪镇英粉村、下院村创建特色精品村项目</t>
  </si>
  <si>
    <t>饶平县樟溪镇人民政府</t>
  </si>
  <si>
    <t>潮州市饶平县樟溪镇英粉村和下院村</t>
  </si>
  <si>
    <t>地面铺装583平方米，卵石铺装1620平方米，绿道铺装7200平方米，石砌挡墙960立方米，新建游客服务中心一栋，照明工程一项，绿化工程一项。</t>
  </si>
  <si>
    <t>2021年钱东镇省级驻镇帮镇扶村资金上浮山村金洋大道改造工程</t>
  </si>
  <si>
    <t>饶平县钱东镇上浮山村</t>
  </si>
  <si>
    <t>金洋大道全长500米，宽4.5米，对路面平整硬底化及增设沟边安全柱护栏</t>
  </si>
  <si>
    <t>饶平县樟溪镇农村水利基础设施整治工程(一期)</t>
  </si>
  <si>
    <t>饶平县樟溪镇农业农村服务中心</t>
  </si>
  <si>
    <t>饶平县樟溪镇龙光、英粉、烈火、新民等村</t>
  </si>
  <si>
    <t>本工程整治渠道8条，总长度19.37km。主要建设内容包括渠道清淤清障，新建钢筋砼渠道等。</t>
  </si>
  <si>
    <t>黄冈镇农村水利基础设施整治工程（一期）</t>
  </si>
  <si>
    <t>饶平县黄冈镇农业农村服务中心</t>
  </si>
  <si>
    <t>潮州市饶平县黄冈镇镇内渠道。</t>
  </si>
  <si>
    <t>本工程整治渠道29条，总长度54.46km。主要建设内容包括渠道清淤清障，新建挡墙，新建钢筋砼渠道，新建步道等。</t>
  </si>
  <si>
    <t>高堂镇水厂改造升级、供水管网改造</t>
  </si>
  <si>
    <t>潮州市饶平县高堂镇高堂水厂</t>
  </si>
  <si>
    <t>厂区机组改造、厂区修缮、新安装一体化净水设备（日产水量4000吨）一套，铺设Φ315PE给水管1500米，Φ160PE给水管1000米，Φ110PE给水管1500米，Φ90PE给水管1000米，DN300钢管30米等。设备占地面积约为161.5平方米。</t>
  </si>
  <si>
    <t>高堂镇农村水利基础设施整治工程（一期）</t>
  </si>
  <si>
    <t>潮州市饶平县高堂镇镇域范围</t>
  </si>
  <si>
    <t>本工程整治沟渠6条，总长11.1公里。主要建设内容包括渠道清淤清障，新建挡墙，新建钢筋混凝土渠道等。</t>
  </si>
  <si>
    <t>新塘镇国道两侧风貌提升项目（第二期）</t>
  </si>
  <si>
    <t>潮州市饶平县新塘镇国道两侧</t>
  </si>
  <si>
    <t>拆除现有违章搭盖铁棚11930平方米；人行步道铺设3000平方米；新塘三饶高速出口至新塘桥355国道两侧统一店招雨披，长约3公里；绿化工程一项。</t>
  </si>
  <si>
    <t>饶平县所城镇龙湾渔港整治提升工程建设项目</t>
  </si>
  <si>
    <t>现有鱼塘护岸拆除，锚地清淤，建设避风锚地3.23万㎡，可满足约200艘小型渔船进港避风，新建上下船码头50m，以及护岸、停车场、进港道路等配套设施</t>
  </si>
  <si>
    <t>饶平县浮滨镇农村水利基础设施整治工程（一期）</t>
  </si>
  <si>
    <t>饶平县浮滨镇农业农村服务中心</t>
  </si>
  <si>
    <t>潮州市饶平县浮滨镇</t>
  </si>
  <si>
    <t>本工程整治渠道8条，总长度290.42公里，主要建设内容包括渠道清障，新建挡墙，新建钢筋砼渠道，新建水陂等。</t>
  </si>
  <si>
    <t>饶平县东山镇双罗村生态宜居美丽乡村建设工程</t>
  </si>
  <si>
    <t>潮州市饶平县东山镇双罗村</t>
  </si>
  <si>
    <t>包括巷道硬化面积6061.5平方米；广场面积6724.8平方米；道路拓宽硬化面积2300.5平方米；绿化面积2190平方米；自然驳岸绿化面积1264平方米；水塘面积3472平方米；建筑修缮屋顶平面面积144平方米，给排水工程一项，亮化工程一项等</t>
  </si>
  <si>
    <t>建饶镇农村水利基础设施整治工程（一期）</t>
  </si>
  <si>
    <t>饶平县建饶镇农业农村服务中心</t>
  </si>
  <si>
    <t>潮州市饶平县建饶镇镇域内</t>
  </si>
  <si>
    <t>项目整治渠道7条，总长度18.27公里：全线清障疏通，新建水陂3座，重建水陂一座；两侧新建两侧浆砌石挡墙和钢筋砼挡墙。</t>
  </si>
  <si>
    <t>联饶镇星光村人居环境补短板工程</t>
  </si>
  <si>
    <t>潮州市饶平县联饶镇星光村</t>
  </si>
  <si>
    <t>沥青路面铺设3500平方米，挡墙300米，路面标线一项，步道花池1300米，三清三拆一项，硬化850平方米，绿化一项，污水铺设一项，路灯一项。</t>
  </si>
  <si>
    <t>柘林镇农村村道巷道修复及环境卫生整治项目</t>
  </si>
  <si>
    <t>潮州市饶平县柘林镇辖区内各村（社区）</t>
  </si>
  <si>
    <t>巷道修复、场地整治等，路面硬化共15400.84平方米。</t>
  </si>
  <si>
    <t>东山镇水美村茶叶加工厂建设项目</t>
  </si>
  <si>
    <t>饶平县东山镇水美村民委员会</t>
  </si>
  <si>
    <t>潮州市饶平县东山镇水美村</t>
  </si>
  <si>
    <t>建设集中式茶叶加工厂，购置和安装必要加工设备，</t>
  </si>
  <si>
    <t>饶平县2023年森林质量精准提升工程（一期）</t>
  </si>
  <si>
    <t>饶平县林业局</t>
  </si>
  <si>
    <t>潮州市饶平县新丰镇新康村等</t>
  </si>
  <si>
    <t>建设面积11170亩，其中人工造林840亩，低质低效林优化5643亩，封山育林4687亩。建设内容包括：林地清理、整地挖穴、种植苗木、施肥、抚育等</t>
  </si>
  <si>
    <t>新塘镇村道路灯建设项目</t>
  </si>
  <si>
    <t>潮州市饶平县新塘镇镇域</t>
  </si>
  <si>
    <t>设置路灯的村道共32条，路线合计总长：22.556km。路灯设计基本沿各村道的填方侧按间距35米一座布置，如遇连续弯道路段时，根据现场照明需求调整为25米一座，路灯样式采用6m单臂式LED太阳能路灯，光源功率为40w，共设置734座。</t>
  </si>
  <si>
    <t>新丰镇农村道路硬底化建设项目</t>
  </si>
  <si>
    <t>潮州市饶平县新丰镇汕水社区、新康村、上葵村、丰联社区</t>
  </si>
  <si>
    <t>目建设以道路建筑为主，分别为路基工程、路面工程及局部涉及配套建设排水、排污管（或沟渠）等附属工程。项目用地分四区域建设内容，新康村村道溪尾电站段建设面积约：3250.34平方米，汕水社区村内干路建设面积约：1063.4平方米，上葵村建设面积约：705.08平方米；丁坑水厂路续建建设面积约：1939.82平方米。</t>
  </si>
  <si>
    <t>饶平县浮滨镇德业村生态宜居美丽乡村建设工程</t>
  </si>
  <si>
    <t>饶平县浮滨镇德业村</t>
  </si>
  <si>
    <t>硬化及人行道铺设4305平方米，花池及树池建设1550米，坐凳建设115米，卵石铺设1465平方米，石挡土墙建设471米，篮球场提升一项，羽毛球场建设一项，绿化工程一项，给排水工程一项，亮化工程一项。</t>
  </si>
  <si>
    <t>饶平县浮滨镇寨上村生态宜居美丽乡村建设工程</t>
  </si>
  <si>
    <t>饶平县浮滨镇寨上村</t>
  </si>
  <si>
    <t>硬化及人行道铺设7305平方米，坐凳建设115米，卵石铺设1465平方米，石挡土墙建设471米，篮球场提升一项，羽毛球场建设一项，绿化工程一项，给排水工程一项，亮化工程一项，活动中心一栋271.9平方米。</t>
  </si>
  <si>
    <t>新塘镇茶区机耕路提升项目</t>
  </si>
  <si>
    <t>潮州市饶平县新塘镇镇内</t>
  </si>
  <si>
    <t>项目拟对新塘镇内10条机耕路进行拓宽、硬底化，道路长度约9.189公里，宽度约2-3.5米。</t>
  </si>
  <si>
    <t>饶平县新圩镇豪光村生态宜居美丽乡村建设工程</t>
  </si>
  <si>
    <t>饶平县新圩镇豪光村</t>
  </si>
  <si>
    <t>本项目总用地面积16321.31平方米（含村内道路），其中村内环境整治面积8169.67平方米，道路提升用地面积为8151.64平方米。建设内容为村容村貌整治、基础设施、公共服务设施等，主要包括池塘环境综合整治共7371平方米，停车场建设262平方米，古树周边环境提升267平方米，休闲活动场地提升220平方米，古井周边环境提升48平方米，入口标识建设1项，主要道路照明，村内道路提升8152平方米，村内雨水管建设233米，村内污水管建设1277米，健身器材1项，垃圾收集点提升建设2个，垃圾桶130个，建筑外立面改造1项，电动车停车棚1项。</t>
  </si>
  <si>
    <t>新圩镇新圩大道入口至大圆段环境提升工程</t>
  </si>
  <si>
    <t>潮州市饶平县新圩镇新圩大道入口至大圆路段</t>
  </si>
  <si>
    <t>全线长约2240米。原市电路灯6米杆107盏改造为8米杆太阳能路灯148盏；改造三角区沿街约60米商铺门前环境、增加景观美化。</t>
  </si>
  <si>
    <t>新圩镇新圩大道人居环境提升工程</t>
  </si>
  <si>
    <t>潮州市饶平县新圩镇新圩大道</t>
  </si>
  <si>
    <t>本项目对现有人行道拆除改造，改造里程为960米，合计3834平方米，路基全宽采用1.5/3米，并采购3座宣传栏。</t>
  </si>
  <si>
    <t>饶平县2023年森林质量精准提升工程（二、三期）</t>
  </si>
  <si>
    <t>潮州市饶平县饶洋镇饶洋镇、上饶镇、浮滨镇、黄冈镇、钱东镇、大埕镇等</t>
  </si>
  <si>
    <t>低质低效林改造10659亩，封山育林6375亩。建设内容包括：林地清理、整地挖穴，施肥、种植苗木、抚育等。</t>
  </si>
  <si>
    <t>樟溪镇粮食生产配套设施建设项目</t>
  </si>
  <si>
    <t>潮州市饶平县樟溪镇镇域范围</t>
  </si>
  <si>
    <t>步道铺设6401平方米，生态驳岸341米，挡墙245米，排水沟82米，坐凳12套，成品水车2个，绿化工程一项，灯光照明一项，临水平台两处。</t>
  </si>
  <si>
    <t>饶平县浮滨镇三红村三坵田新村边坡防护治理工程</t>
  </si>
  <si>
    <t>饶平县浮滨镇三红村</t>
  </si>
  <si>
    <t>对三红村三坵田新村北面及东南侧面实施边坡治理工程，包括回填山沟（高程约为432.40m，东侧约为434.40m）、加固防护边坡（长度约148m）、挡土墙支挡加固（总长度约34m，总高度约10m）等</t>
  </si>
  <si>
    <t>饶平县新圩镇后头村生态宜居美丽乡村建设工程</t>
  </si>
  <si>
    <t>潮州市饶平县新圩镇后头村村内</t>
  </si>
  <si>
    <t>村容村貌整治、基础设施、公共服务设施等。详细包括建筑外立面修缮3315㎡，池塘环境综合整治共276㎡，临溪观光休闲步道提升914米，房前屋后绿化美化景观提升194㎡，村庄垃圾收集点2个，垃圾分类亭配置1处，村庄垃圾箱配置26处，村内污水管网建设1655m,村内排水网建设1060m，村内道路建设540.5米，巷道硬底化1383㎡，主村道提升2834㎡，主干道配备68盏路灯，新建老年人活动室201.15㎡，村内文化活动场地提升共计1016.08㎡，停车场建设107.15㎡，入口标识建设2处。</t>
  </si>
  <si>
    <t>饶平县新塘镇栗寮坑自然村避险搬迁项目二期边坡治理工程</t>
  </si>
  <si>
    <t>饶平县新塘镇饶丰村粟寮坑自然村</t>
  </si>
  <si>
    <t>对212.5米长的边坡进行加固防护，占地面积1589.242平方米</t>
  </si>
  <si>
    <t>三饶镇农田水利设施整治项目</t>
  </si>
  <si>
    <t>潮州市饶平县三饶镇楼园村、粮田村</t>
  </si>
  <si>
    <t>整治钢筋砼渠道2条，总长度1720米；其中粮田一局沟长770米，花陂沟950米。本项目实施主要是解决粮田、楼园片区及周边的农田灌溉问题,灌溉涉及受益村有楼园村、粮田村、在城村、马岗村等，沟渠建成后改善灌溉面积约500多亩。</t>
  </si>
  <si>
    <t>饶平县2023年中央预算内投资国家木材战略储备基地建设项目</t>
  </si>
  <si>
    <t>潮州市饶平县新塘镇饶丰村</t>
  </si>
  <si>
    <t>建设国家储备林3000亩，林地清理、松土、施肥等</t>
  </si>
  <si>
    <t>广东潮州市海洋生态保护修复工程项目</t>
  </si>
  <si>
    <t>潮州市饶平县大埕镇、海山镇、黄冈镇、及汫洲镇部分海域及大埕镇沿岸部分陆域。</t>
  </si>
  <si>
    <t>1.柘林湾红树林营造及修复60.4公顷、笠港潮汐通道水动力提升5.6公里、高沙水闸外侧潮汐通道水动力提升1.0公里等。2.大埕湾养殖取排水整治1项、沙滩修复3公里和海堤生态化长度2.05公里等;3.汛洲岛生态修复砂质岸线生态修复1.7公里等。</t>
  </si>
  <si>
    <t>所城镇鸿北村人居环境整治提升工程</t>
  </si>
  <si>
    <t>潮州市饶平县所城镇鸿北村</t>
  </si>
  <si>
    <t>完善公共服务设施；村容村貌整治；增加场地铺装，树池，巷道硬底化2707㎡；增加场地硬底化、运动场提升及树池等1509㎡。</t>
  </si>
  <si>
    <t>所城镇撂荒耕地整治项目</t>
  </si>
  <si>
    <t>饶平县所城镇北山村、鸿北村、西寨村、鸿南村、鸿东村、高埕村、所城社区、岭后村、神前村、城南村、龙湾村</t>
  </si>
  <si>
    <t>清除灌木林106180平方米、土方平整1361112平方米、种植地起垄1361112平方米。</t>
  </si>
  <si>
    <t>饶平县新塘镇南淳村生态宜居美丽乡村建设工程</t>
  </si>
  <si>
    <t>潮州市饶平县新塘镇南淳村</t>
  </si>
  <si>
    <t>场地及道路拓宽硬化6450平方米，池塘挡墙修整与新建500米，球场重修1个，健身器材新增一项，新建村民活动中心一栋，照明工程一项，给排水工程一项，绿化工程一项。</t>
  </si>
  <si>
    <t>饶平县樟溪镇锡坑村生态宜居美丽乡村建设工程</t>
  </si>
  <si>
    <t>饶平县樟溪镇锡坑村</t>
  </si>
  <si>
    <t>铺装硬化8123平方米，石砌挡墙545立方米，球场地面改造1240平方米，水塘清淤整治一项，绿化工程一项，照明工程一项，给排水一项。</t>
  </si>
  <si>
    <t>饶平县樟溪镇柘林村生态宜居美丽乡村建设工程</t>
  </si>
  <si>
    <t>铺装硬化6808平方米，石砌矮墙及挡墙3191立方米，排水沟建设764米，水塘清淤整治一项，绿化工程一项，照明工程一项，给排水一项。</t>
  </si>
  <si>
    <t>饶平县汫洲镇湖水村生态宜居美丽乡村建设工程</t>
  </si>
  <si>
    <t>饶平县汫洲镇人民政府</t>
  </si>
  <si>
    <t>饶平县汫洲镇湖水村</t>
  </si>
  <si>
    <t>主要建设内容为村容村貌整治、基础设施、公共服务设施建设。包括建筑风貌提升、给排水管网建设、农村道路建设、村内巷道硬化、路灯设施等。主要建设规模包括：池塘整治提升460米；外立面修缮60平方米；村庄美化绿化500平方米；新增垃圾收集点1处；新增垃圾收集箱12个；排水管网建设1200米；供水管网修缮1000米；农村道路建设6120平方米；村内巷道硬化3800平方米；路灯设施42盏；村内文化活动场地建设3050平方米</t>
  </si>
  <si>
    <t>潮州港经济开发区大澳至碧洲海堤及配套基础设施改建项目</t>
  </si>
  <si>
    <t>潮州市饶平县黄冈镇北起国道G228，终于碧洲村东侧蛤蛄沃排水闸，与在建“饶平县东溪大桥至叠石埭海堤加固提升工程”相连。</t>
  </si>
  <si>
    <t>海提加固提升8.538km，新建水闸1座，拆除重建水闸3座，新修桥梁2座、箱涵4座，设置亭廊8座及其他配套景观设施等。</t>
  </si>
  <si>
    <t>饶平县海洋牧场现代产业园基础设施建设项目</t>
  </si>
  <si>
    <t>饶平县振农农业投资有限公司</t>
  </si>
  <si>
    <t>潮州市饶平县各沿海相关镇</t>
  </si>
  <si>
    <t>建设花鲈亲鱼培育、鱼苗繁育等陆基养殖设施，建造面积合计10000平方米，年培育花鲈鱼3.6亿尾，配套供电供水供冷供暖设施，养殖基地配套道路改建10公里，养殖基地排水管网改建8.5公里，养殖基地电路改造6公里，抽海水设施更新改造，养殖污水集中处理设施改建达到日处理量5000立方米。</t>
  </si>
  <si>
    <t>饶平县东溪水闸重建及配套工程</t>
  </si>
  <si>
    <t>东溪水闸及管养所的拆除重建（选址旧闸下游30m处），并对旧闸上游进行清淤，同时为完善水闸对外交通，改善现状交通运输条件，提高应急救灾的响应速度，规划建设道路等级为城市次干路、全长1.745km双向四车道的应急抢险道路。工程等别为Ⅱ等，规模为大（2）型。</t>
  </si>
  <si>
    <t>柘林渔港码头环境整治提升工程</t>
  </si>
  <si>
    <t>潮州市饶平县柘林镇渔港码头</t>
  </si>
  <si>
    <t>包括道路改造、新建停车位及景观绿化项目，总占地面积约6397.76平方米，其中道路面积为4084.72平方米，渔港码头景观改造面积约2313.04平方米。</t>
  </si>
  <si>
    <t>联饶镇凤山楼村人居环境提升工程</t>
  </si>
  <si>
    <t>潮州市饶平县联饶镇凤山楼村石佛水库</t>
  </si>
  <si>
    <t>改造路面804.5平方米，改造地坪3675平方米，片石挡墙73米，绿化面积766平方米，污水设施改造一项。</t>
  </si>
  <si>
    <t>新丰镇溁西村和下葵村溪西至乌石楼集体耕地灌溉渠修建项目</t>
  </si>
  <si>
    <t>潮州市饶平县新丰镇溁西村、下葵村</t>
  </si>
  <si>
    <t>陂修缮加高，埋设引水管道720米，整治渠道1262米，埋设预应力涵管410米</t>
  </si>
  <si>
    <t>浮滨镇农旅文化体验示范基地（基础设施及园区配套工程第二期）</t>
  </si>
  <si>
    <t>饶平县浮滨镇大新溪村</t>
  </si>
  <si>
    <t>饶平县新丰镇2024年度历史遗留矿山生态修复项目</t>
  </si>
  <si>
    <t>潮州市饶平县新丰镇上葵村、下葵村、锡康村、洞泉村</t>
  </si>
  <si>
    <t>整治13处历史遗留矿山，总面积16.41公顷。主要包括对掌子面、部分渣堆、渣坡、平台等进行重点治理，对采矿平台覆土后撒播草籽绿化，掌子面坡脚栽植爬山虎绿化，恢复和改善矿山地质环境和周边生态环境。</t>
  </si>
  <si>
    <t>饶平县饶洋镇2024年度历史遗留矿山生态修复项目</t>
  </si>
  <si>
    <t>潮州市饶平县饶洋镇西岩茶场和赤棠村</t>
  </si>
  <si>
    <t>本项目共2个矿区图斑，生态修复矿区面积共3.84公顷。主要的整治工程和措施包括：消除地质灾害隐患工程、截排水工程、水源工程、道路工程、植被重建工程、监测与管护等。</t>
  </si>
  <si>
    <t>饶平县三饶镇2024年度历史遗留矿山生态修复项目</t>
  </si>
  <si>
    <t>潮州市饶平县三饶镇官田村</t>
  </si>
  <si>
    <t>本项目共1个矿区图斑，生态修复矿区面积共2.88公顷。主要的整治工程措施有：土方开挖与回填3917.8立方米；修建排水沟160米；栽种乔木1970株，栽种灌木1970株，坡面种植爬藤植物（葛藤、爬山虎）5599株，喷播植草（狗牙根、芒草、宽叶雀稗）204.29公斤；修建临时便道283米，涵管1座；设立沉降监测点1处；设置警示牌1块。</t>
  </si>
  <si>
    <t>饶平县新圩镇冯田村生态宜居美丽乡村建设工程</t>
  </si>
  <si>
    <t>潮州市饶平县新圩镇冯田村村内</t>
  </si>
  <si>
    <t>村容村貌整治、基础设施、公共服务设施等。项目建设规模：道路硬化及广场铺装设6522平方米，石挡土墙建设365米，篮球场提升一项，绿化工程一项，给排水工程一项，亮化工程一项</t>
  </si>
  <si>
    <t>新塘镇撂荒耕地整治及农田水利综合整治项目</t>
  </si>
  <si>
    <t>占地面积约68517平方米。撂荒地开发，场地平整，农田灌溉沟渠修复总长1369米，配套基础设施等。</t>
  </si>
  <si>
    <t>新丰镇溁东村和扬康村水利基础设施整治项目</t>
  </si>
  <si>
    <t>潮州市饶平县新丰镇溁东村、扬康村农田区域范围内</t>
  </si>
  <si>
    <t>项目建设主要为现有农田小水沟整修与接顺现有已建设的水渠，整修水渠共七段，建设水渠共七段，全长2759.92米</t>
  </si>
  <si>
    <t>饶平县饶洋镇水南村生态宜居美丽乡村建设工程</t>
  </si>
  <si>
    <t>潮州市饶平县饶洋镇水南村</t>
  </si>
  <si>
    <t>村容村貌整治，全村主要池塘景观风貌提升约4017平方米；新建垃圾分类亭8个和排污管网约401米，排水管网约924米；外立面整治约200平方米；道路硬化、巷道硬底化约2987平方米；新建房前屋后“四小园”建设约300平方米；建设公共厕所3间和文化活动室1间共129平方米；安装太阳能灯及景观灯约88盏和村庄入口指示牌4个；建设村内文化活动场地8824平方米等。</t>
  </si>
  <si>
    <t>海上粮仓——饶平县海洋牧场现代设施农业基础设施建设项目</t>
  </si>
  <si>
    <t>潮州市饶平县黄冈镇、大埕镇、所城镇、柘林镇、海山镇、汫洲镇等6个沿海镇</t>
  </si>
  <si>
    <t>升级改造木质网箱约10000格；新建深水网箱养殖基地，新建重力深水网箱约300个。</t>
  </si>
  <si>
    <t>饶平县三饶镇在城村生态宜居美丽乡村建设工程</t>
  </si>
  <si>
    <t>池塘整治2867平方米；围墙风貌提升197米。增设垃圾分类亭2个，垃圾箱25个；村庄排水管网建设3475米；农村道路建设12974平方米；村内巷道硬化建设8207平方米；路灯设施89盏。村庄活动场地建设9832平方米；四小园建设240平方米。</t>
  </si>
  <si>
    <t>饶平县饶洋镇南星村生态宜居美丽乡村建设工程</t>
  </si>
  <si>
    <t>潮州市饶平县饶洋镇南星村</t>
  </si>
  <si>
    <t>村容村貌整治，全村外立面整治约2520平方米；新建垃圾分类亭1个；新建排污管网约780米，新建排水管网约740米，新建排水沟约1305米；新建文化活动中心3座；道路硬化、巷道硬底化约3520平方米；新建房前屋后“四小园”建设约650平方米；新建安装太阳能灯及景观灯约150盏；村内文化活动场地约11270平方米等。</t>
  </si>
  <si>
    <t>饶平县饶洋镇水东村生态宜居美丽乡村建设工程</t>
  </si>
  <si>
    <t>潮州市饶平县饶洋镇水东村</t>
  </si>
  <si>
    <t>村容村貌整治，全村主要老屋及周边提升约3600平方米；新建成品垃圾3个；现状水沟整治约1941米，新建排水管网约783米;其中检查井约60座；外立面整治约213平方米；道路硬化、巷道硬底化约5028平方米；新建房前屋后“四小园”建设约340平方米；新建村内文化活动中心4座；新建村内文化活动场地1342平方米；新建安装太阳能灯及景观灯约27盏等。</t>
  </si>
  <si>
    <t>新丰镇“四小园”建设项目</t>
  </si>
  <si>
    <t>潮州市饶平县新丰镇溁东、溁西、锡康、丰联、新葵、洞泉和三中共7个村（社区）</t>
  </si>
  <si>
    <t>“四小园”建设，利用房前屋后、三清三拆三整治后的闲置土地，因地制宜打造成小公园、小花园、小菜园和小果园，建设项目占地面积约为18726.87平方米，整体建设地点包括新丰镇镇域内溁东、溁西、锡康、丰联、新葵、洞泉和三中共7个村（社区），主要建设内容为小公园、小花园、小菜园和小果园的标识墙、绿化改造、安全围挡、运动健身设施等</t>
  </si>
  <si>
    <t>饶平县联埭溪首段续建改造工程</t>
  </si>
  <si>
    <t>潮州市饶平县黄冈镇新合村和狮头寨村</t>
  </si>
  <si>
    <t>本工程整治范围为联棣溪渠首段，将长约 105米明渠段整治为排水箱涵，箱涵上面打造为休闲广场，供市民休闲、锻炼和娱乐。广场总面积约 1537平方米。</t>
  </si>
  <si>
    <t>饶平县新丰镇新光社区生态宜居美丽乡村建设工程</t>
  </si>
  <si>
    <t>潮州市饶平县新丰镇新光社区</t>
  </si>
  <si>
    <t>村容村貌整治、基础设施、公共服务设施等。环境整治提升2421平方米；主村道绿化美化800平方米；党建文化宣传13处等；排水、排污管网建设2604米；道路提升改造：5条道路提升改造，共13366.4平方米；村道、巷道硬底化：5条道路硬底化，硬底化面积共3621平方米；路灯建设272盏；公共厕所1座，占地30平方米；监控设备12个。村民活动场所7处共约9963平方米；村民文化活动中心2处，其中新建一处，占地面积100平方米，建筑面积300平方米；提升改造一处；民俗展示馆新建一处，占地面积60平方米，建筑面积120平方米；村史馆新建一处，占地面积60平方米，建筑面积60平方米。</t>
  </si>
  <si>
    <t>饶平县所城镇北山村生态宜居美丽乡村建设工程</t>
  </si>
  <si>
    <t>潮州市饶平县所城镇北山村</t>
  </si>
  <si>
    <t>建设文体休闲活动场地面积3636.4平方米、池塘及周边整治面积4235.9平方米、道路提升建设面积11177.5平方米、建设雨污管网长度6454米等。</t>
  </si>
  <si>
    <t>饶平县海山镇欧石村生态宜居美丽乡村建设工程</t>
  </si>
  <si>
    <t>潮州市饶平县海山镇欧石村外东石荒地</t>
  </si>
  <si>
    <t>全村雨污分流管网改造约9259米；车行道拓宽3976.2平方米，全村路面改造11380.3平方米，巷道硬化8992.7平方米，增设挡墙229米,新建混凝土排水沟199米；文化活动场地改造2330平方米，增设健身器材等；新建公厕1座；道路绿化改造700平方米；村委前场地提升462.4平方米；公厕前场地提升347.7平方米；村内空地提升440平方米；新建安装太阳能灯及景观灯约28盏。</t>
  </si>
  <si>
    <t>饶平县海山镇美宅村生态宜居美丽乡村建设工程</t>
  </si>
  <si>
    <t>全村雨污分流管网改造约9490米；车行道路面3762平方米，巷道硬化19852.6平方米，增设步道1696.7平方米，挡墙新建48米；室外活动场地改造，增设坐凳，健身器材等；增设停车棚；新建公厕1座；修缮景观小节点4处；新建安装太阳能路灯及景观灯约173盏。</t>
  </si>
  <si>
    <t>饶平县农村供水设施改造工程 （中部片区）</t>
  </si>
  <si>
    <t>潮州市饶平县中部片区的三饶镇、新塘镇、汤溪镇、东山镇、浮滨镇、浮山镇、新圩镇、樟溪镇、联饶镇、钱东镇10镇</t>
  </si>
  <si>
    <t>工程共铺设供水管道约 647.158km。其中:三饶镇铺设 DN25~DN110 给水管 88.463km;新塘镇铺设DN25~DN160给水管40.226km;汤溪镇铺设 DN25~DN110 给水管 17.628km;东山镇铺设 DN25~DN110 给水管 9.421km;浮滨镇铺设 DN25~DN110给水管 34.781km;浮山镇铺设 DN25~DN110 给水管 72.161km;新圩镇铺设 DN25~DN110 给水管 81.129km;樟溪镇铺设 DN25~DN250 给水管 38.409km;联饶镇铺设DN25~DN200给水管80.508km: 钱东镇铺设 DN25~DN450给水管184.433km工程共涉及 10 镇计 114 个行政村(居)。</t>
  </si>
  <si>
    <t>饶平县农村供水设施改造工程 （南部片区）</t>
  </si>
  <si>
    <t>潮州市饶平县南部片区的黄冈镇、高堂镇、所城镇、柘林镇、大埕镇、汫洲镇、海山镇7镇</t>
  </si>
  <si>
    <t>工程共铺设供水管道约828.67km。其中：黄冈镇铺设DN25-DN250给水管109.74km; 高堂镇铺设DN25-DN250给水管114.3km; 所城镇铺设DN25-DN250给水管57.15km; 柘林镇铺设DN25-DN250给水管99.5km; 大埕镇铺设DN25-DN250给水管126.33km; 汫洲镇铺设DN25-DN355给水管251.84km; 海山镇铺设DN25-DN160给水管69.81km。工程共涉及7镇计44个行政村（居）。</t>
  </si>
  <si>
    <t>联饶镇S222线联饶镇区段风貌提升工程</t>
  </si>
  <si>
    <t>潮州市饶平县联饶镇省道S222线沿线联饶镇区段</t>
  </si>
  <si>
    <t>项目全长308米，现状道路标准段宽度28米，车行道现状宽9米，人行道现状宽4米。主要建设内容：本次改造不改变道路原有技术指标，仅对现状车行道拓宽1.5米，人行道及建筑退缩带进行风貌提升，品质化改造；包含路面及人行道改造、路面井盖提升、道路排水及绿化提升等。</t>
  </si>
  <si>
    <t>饶平县汫洲镇港西社区生态宜居美丽乡村建设工程</t>
  </si>
  <si>
    <t>潮州市饶平县汫洲镇港西社区</t>
  </si>
  <si>
    <t>村容村貌整治、基础设施、公共服务设施。  主要建设规模包括：池塘整治提升252米；新增垃圾分类亭4个，新增垃圾收集箱20个；排水管网建设6090米；村庄供水管网修缮400米；村庄道路建设5042平方米；村内巷道硬化建设19039.5平方米；村庄入口标识1处；公共厕所提升建设30平方米；村庄活动场地建设23280平方米；四小园建设600米。</t>
  </si>
  <si>
    <t>饶平县汫洲镇汫西社区生态宜居美丽乡村建设工程</t>
  </si>
  <si>
    <t>潮州市饶平县汫洲镇汫西社区</t>
  </si>
  <si>
    <t>村容村貌整治、基础设施、公共服务设施。  主要建设规模包括：增设垃圾分类亭4个，垃圾箱20个；村庄排水管网建设6235米；供水管网建设3000米；道路人行道建设2894平方米；农村道路建设21151平方米；村内巷道硬化建设11160平方米；登山平台活动场地建设315平方米；村庄四小园建设500米。</t>
  </si>
  <si>
    <t>饶平县高堂镇西林村生态宜居美丽乡村建设工程</t>
  </si>
  <si>
    <t>潮州市饶平县高堂镇西林村</t>
  </si>
  <si>
    <t>涵盖硬化及人行道铺设 3826 平方米，停车位建设 750 平方米，污水处理一项，文化活动场地一个，环境整治提升一项，四小园建设工程约 1241 平方米，道路绿化工程一项。</t>
  </si>
  <si>
    <t>饶平县浮滨镇坪峰村三房新村边坡排危除险工程</t>
  </si>
  <si>
    <t>潮州市饶平县浮滨镇坪峰村三房新村</t>
  </si>
  <si>
    <t>规划对坪峰村三房新村东侧实施边坡排危除险工程，包括平整坡面2800立方米，道路硬底化387米，支护工程一项，坡底排水沟38.8米，平台排水沟38.8米等。</t>
  </si>
  <si>
    <t>钱东镇施厝村生态宜居美丽乡村建设工程</t>
  </si>
  <si>
    <t>潮州市饶平县钱东镇施厝村</t>
  </si>
  <si>
    <t>村入口标识牌建设78平方米;村内古树保护4棵;施厝村南侧运动场、沙窟小公园、柴桥沟池塘旁休闲场地、排洪渠绿道等休闲活动场地，共计约建设4100平方米;祠堂前池塘、门脚池塘、柴桥沟池塘，整治建设，共计池塘整治10800平方米;村委前活动场地绿化提升，村域内空置宅基地，村域内违章建筑物清拆，共计建设空置场地建设93平方米及村内空置宅基地清整、违章建筑清拆若干;古驿道老旧房墙面修复、村内垃圾站提升建设及村内居住区配套垃圾箱20个;村内三座过排水渠小桥加栏杆围护建设;主村道黑底化并建设1.5米人行道，共计建设19132平方米;村委前道路黑底化建设1440平方米;村内新建一级污水管网并入市政主管，实现雨污分流，建设长度约1350米。</t>
  </si>
  <si>
    <t>饶平县新圩镇青梅街提升工程</t>
  </si>
  <si>
    <t>潮州市饶平县新圩镇X080线与青梅街交界处，位于长彬村团结路</t>
  </si>
  <si>
    <t>项目长度约为706.6米，双侧拆除现有人行道，新建1.32～13.81米宽人行道、改造的人行道面积约为6994.46平方米、路牙石改造长度约为730米、祠堂修缮、路灯改为太阳能路灯为6盏、道路两侧店招改造约为1300平方米、党建宣传廊1座以及沿线的三线整治。</t>
  </si>
  <si>
    <t>饶平县浮山镇2024年度历史遗留矿山生态修复项目</t>
  </si>
  <si>
    <t>潮州市饶平县浮山镇大坑村</t>
  </si>
  <si>
    <t>采用就地修整，以散落式栽植复绿等方法对历史遗留矿山进行治理和生态修复，整治面积4.67公顷（46700平方米）</t>
  </si>
  <si>
    <t>饶平县建饶镇2023年度历史遗留矿山生态修复项目</t>
  </si>
  <si>
    <t>潮州市饶平县建饶镇麻寮村、石坛村、饶南村、锡坑村</t>
  </si>
  <si>
    <t>本项目共7个矿区图斑，生态修复矿区面积共96880平方米，主要的整治工程和指施包括：消除地质灾害隐患工程、土壤重构工程，截排水工程、植被重建工程、监测与管护等。</t>
  </si>
  <si>
    <t>饶平县钱东镇2023年度历史遗留矿山生态修复项目</t>
  </si>
  <si>
    <t>潮州市饶平县钱东镇径中村、多年楼村、径新村</t>
  </si>
  <si>
    <t>项目共5个图斑，图斑面积共11.313公顷。主要的整治工程措施包括（1）土方开挖与回填595.5立方米；（2）修建排水沟423米，截水沟115米；（3）栽种乔木5318株，栽种灌木5318株，坡面种植爬藤植物（葛藤、爬山虎）54887株，喷播植草（狗牙根、芒草、宽叶雀稗）355.18公斤；（4）修建临时便道234米，涵管1座；（5）拆除砖砌体237立方米，拆除混凝土304.6 立方米；（6）修建蓄水池1座；（7）设立沉降监测点12处；（8）设置警示牌13块。</t>
  </si>
  <si>
    <t>饶平县农村供水设施改造工程（北部片区）</t>
  </si>
  <si>
    <t>潮州市饶平县上饶镇、饶洋镇、新丰镇、建饶镇</t>
  </si>
  <si>
    <t>工程共铺设供水管道约 1116.41km。其中:上饶镇铺设DN25-DN250给水管387.76km;饶洋镇铺设DN25-DN250给水管354.99km;新丰镇铺设DN25-DN250给水管282.86km;建饶镇铺设DN25-DN250给水管90.8km。工程共涉及4镇计68个行政村(居)。</t>
  </si>
  <si>
    <t>东山镇人居环境综合整治提升项目</t>
  </si>
  <si>
    <t>涵盖卵石铺贴约550平方米，路面硬底化约4950平方米，人行步道铺设约1050平方米，矮墙建设约170米，生态水塘提升一项，污水工程一项及绿化配套等</t>
  </si>
  <si>
    <t>汤溪镇桃源村生态宜居美丽乡村建设工程</t>
  </si>
  <si>
    <t>潮州市饶平县汤溪镇桃源村全村区域内（包括大湖、桃源、白沙潭、新园、书斋岭五个自然村）</t>
  </si>
  <si>
    <t>包括道路硬化1999平方米，新建人行步道1326.5平方米、植草砖1960平方米，新建景观小公园4161平方米，新建护坡142米、栏杆300米、挡墙144米，喇叭口硬化69平方米，新建太阳能路灯29套，新建引水管230米、排水边沟676米、排水管道399米、急流槽1处，新建公厕2处，古井美化1座。</t>
  </si>
  <si>
    <t>樟溪镇驻镇帮镇扶村资金粮食果蔬产业推广提升和配套设施建设项目</t>
  </si>
  <si>
    <t>饶平县樟溪镇烈火经济联合社</t>
  </si>
  <si>
    <t>潮州市饶平县樟溪镇烈火村潮农园</t>
  </si>
  <si>
    <t>在原来的钢结构建筑物内建设冷藏库及配套电控机房和制冷机房，总占地面积为786.80平方米，冷藏库分为三个库，每个库面积为136.00平方米，库容为544.00立方米。</t>
  </si>
  <si>
    <t>柘林镇渔农社区生态宜居美丽乡村建设工程</t>
  </si>
  <si>
    <t>潮州市饶平县柘林镇渔农社区</t>
  </si>
  <si>
    <t>池塘整治5789平方米；建筑风貌提升300m；围墙风貌提升130.2m；增设宣传栏12个。配备垃圾分类亭1个，垃圾箱12个；新建污水管网2210m；村庄道路提升建设3620平方米；村内巷道硬化建设3530平方米；路灯设施46盏。村庄活动场地提升2307.4平方米；四小园建设280m；蓄水池建设600平方米。</t>
  </si>
  <si>
    <t>东山镇农业产业生产配套设施项目</t>
  </si>
  <si>
    <t>潮州市饶平县东山镇红丰村、长教村、西山村、水美村</t>
  </si>
  <si>
    <t>红丰村道路2条硬底化约2588米长；长教村道路2条；硬底化约565米长；西山村道路2条硬底化约2147米长；水美村道路4条硬底化约806米长；预埋DN800砼管。</t>
  </si>
  <si>
    <t>2023年所城镇农村村内道路建设项目</t>
  </si>
  <si>
    <t>潮州市饶平县所城镇北山村、鸿北村、鸿南村、西寨村、鸿东村、所城社区、高埕村、岭后村、城南村、神前村、龙湾村</t>
  </si>
  <si>
    <t>涵盖所城镇北山村、鸿北村、鸿南村、西寨村、鸿东村、所城社区、高埕村、岭后村、城南村、神前村、龙湾村共 11 个村村内道路硬化，总长约8.4公里。</t>
  </si>
  <si>
    <t>所城镇南坑水库东沟及延长段渠系整治提升工程建设项目</t>
  </si>
  <si>
    <t>潮州市饶平县所城镇</t>
  </si>
  <si>
    <t>重修南坑东沟(即到寮后接入顶级沟)长度 1.98 公里，顶级沟至高埕村麻坑山塘长度 1.497 公里，顶级沟至所城社区金银山后2.337 公里</t>
  </si>
  <si>
    <t>汫洲镇港西社区农田水利设施建设项目</t>
  </si>
  <si>
    <t>港西社区破池沟渠，长度约680米。   新建两侧浆砌石挡土墙高2.5米；沟渠2处埋设涵管做跨桥；沟渠沿途设15处Φ300砼排水涵管；新建抽水泵房一座； 支渠清淤5米宽，1米深，长180米。</t>
  </si>
  <si>
    <t>新圩镇永盛村生态茶园</t>
  </si>
  <si>
    <t>潮州市饶平县新圩镇永盛村内</t>
  </si>
  <si>
    <t>拟将现状山地，开辟连片茶叶园103亩，配套建设内容包括：1.道路工程（2.5米宽砼路面茶园摩托车道路，改造道路总长520米）；2.标志牌、指引牌；3.照明工程（6米高太阳能路灯19座）；4.给水工程（修建蓄水池）；5.经济作物种植工程（整修山坡，改造为梯田，择优选种茶树品种）；6.茶园配套工程（茶园栈道、凉亭、工具房、公厕）</t>
  </si>
  <si>
    <t>饶平县三饶镇道韵楼环境整治提升项目</t>
  </si>
  <si>
    <t>潮州市饶平县三饶镇南联村道韵楼周边</t>
  </si>
  <si>
    <t>广场铺装改造面积724m2，新建DN300截污管道125m，新建生态浮岛5座，新建景观节点一处等。</t>
  </si>
  <si>
    <t>东山镇红丰村发展粮食种植产业项目</t>
  </si>
  <si>
    <t>潮州市饶平县东山镇红丰村</t>
  </si>
  <si>
    <t>东山镇红丰村上乾面前大改田撂荒耕地整治21000.0平方米，埋设引水管道400米；东山镇红丰村散岛洋片撂荒耕地整治45900.0平方米，建设水利沟渠总长度660米，加固原有水陂，新建过水箱涵一座等。</t>
  </si>
  <si>
    <t>饶平县钱东镇绿美乡村风貌示范带（李厝村至钱东高速口周边）提升项目</t>
  </si>
  <si>
    <t xml:space="preserve"> 饶平县钱东镇人民政府</t>
  </si>
  <si>
    <t>潮州市饶平县钱东镇主干道（李厝村至钱东高速口周边）沿线8个村</t>
  </si>
  <si>
    <t>农房风貌整饰465栋，厂区围墙1977米，厂区前退线绿化22586平方米，景观节点提升5900平方米，车道硬化3756平方米，三线整治2100米。</t>
  </si>
  <si>
    <t>浮滨镇镇区基础设施建设工程</t>
  </si>
  <si>
    <t xml:space="preserve"> 饶平县浮滨镇人民政府</t>
  </si>
  <si>
    <t>潮州市饶平县浮滨镇镇区</t>
  </si>
  <si>
    <t>涵盖道路硬化工程约1400平方米，人行道至店面地面铺砖约4660平方米，路牙修复工程一项，三线整治工程一项，污水工程一项，四小园建设工程约1200平方米，茶文化及鹅文化品牌形象工程一项，特色定制路灯工程一项，环卫设施配套工程一项</t>
  </si>
  <si>
    <t>东山镇农田水利设施建设项目</t>
  </si>
  <si>
    <t>潮州市饶平县东山镇东山、东南、大片、水美村</t>
  </si>
  <si>
    <t>东山村：堤围加固140米、河西水陂重建一座、水陂加固一座、整修渠道3条总长3225米；东南村：整修渠道2条总长1135米；大片村一：水陂加固1座，正修渠道6条，总长1265米；整修机耕路1条，总长700米；大片村二：整修渠道2条总长400米；水美村：塘巷陂清理加固、整修渠道1条，总长度130米等。</t>
  </si>
  <si>
    <t>浮滨镇镇区环境提升项目</t>
  </si>
  <si>
    <t>镇区路口节点提升1156平方米，农房风貌整饰50栋，绿化工程380平方米，三线整治一项，公厕一个，地面铺装1200平方米。</t>
  </si>
  <si>
    <t>汤溪镇居豪村、青竹径村停车场建设项目</t>
  </si>
  <si>
    <t xml:space="preserve"> 潮州市饶平县汤溪镇居豪村、青竹径村</t>
  </si>
  <si>
    <t>本项目为建设停车场地，主要有居豪村、青竹径村和西坑三个地块的停车场，居豪村停车场主要对原有场地拆除整平，地面进行硬化改造，设置49个轿车停车位，设置树池花池，配套场地排水、绿化和照明。青竹径村停车场主要对原有场地拆除整平，地面进行硬化改造，对原有围墙进行景观提升，设置2个大巴停车位，71个轿车停车位，设置树池花池，配套场地排水、绿化、场地原有弱电管落地预埋管及照明。西坑停车场主要对原有场地拆除整平，地面进行硬化改造，设置电动充电车位2个，20个小车车位，配套绿化和照明。</t>
  </si>
  <si>
    <t>东山镇部分自然村村内支路建设工程</t>
  </si>
  <si>
    <t>潮州市饶平县东山镇东山村、东南村、红丰村、长教村、大片村、双罗村、西山村、湖岭村、水美村内</t>
  </si>
  <si>
    <t>东山镇村内支路硬底化，硬底化宽度平均约为3米，约9410米长。东山镇村内部分支路铺设污水管道（约154米长），建设排水沟（约42米长）</t>
  </si>
  <si>
    <t>交产股（6个）</t>
  </si>
  <si>
    <t>饶平县钱东镇镇区大道北段改建工程</t>
  </si>
  <si>
    <t>潮州市饶平县钱东镇X084镇区大道</t>
  </si>
  <si>
    <t>路线长2.429公里，路基宽度25.0米，路面宽度17.0米，整幅路面加铺沥青混凝土面层，并完善相关配套设施。</t>
  </si>
  <si>
    <t>2023-02-08</t>
  </si>
  <si>
    <t>潮州港经济开发区小红山产业园标准厂房一期建设项目</t>
  </si>
  <si>
    <t>潮州市饶平县汫洲镇潮州港经济开发区小红山产业园（汫洲镇）</t>
  </si>
  <si>
    <t>项目占地面积约 44.72 亩，建筑面积约 70919.2 平方米，建设内容包括场地软基处理；建设通用厂房，建筑面积约57477.2 平方米；服务综合楼，建筑面积约 13377 平方米；门卫，建筑面积约 65 平方米；同时配套相应的附属工程（含电梯工程、室外 10KV 配电工程、室外给水及室外消防系统、雨水、污水连接市政管网、室外照明工程、外景观、绿化、室外混凝土地埕硬化、围墙及大门等）。</t>
  </si>
  <si>
    <t>饶平县产业园区产业大道新建项目</t>
  </si>
  <si>
    <t>潮州市饶平县高堂镇厦深铁路跨线桥至高堂农产路口</t>
  </si>
  <si>
    <t>路线全长3.173km，按二级公路（集散型）标准兼城市道路功能设计，设计速度40km/h，采用整体式路基设计，路基宽度20/12m，采用沥青混凝土路面结构，其中: K0+000～K0+070段受厦深铁路跨线桥宽度控制，路基宽度12m，双向二车道；K0+170～K3+173段路基宽度20m，双向四车道；其余K0+070～K0+170段为路基渐变段。全线共设桥梁2座（1座直接利用，1座新建），涵洞10道,新建桥涵汽车荷载等级为公路-Ⅰ级。</t>
  </si>
  <si>
    <t>饶平县校园屋顶(含其他公共建筑)光伏发电和学校教室照明改造提升项目</t>
  </si>
  <si>
    <t>潮州市饶平县全县公办学校及其他公共建筑屋顶（含村级集体房产屋顶）</t>
  </si>
  <si>
    <t>项目利用饶平县现有校园（含其他公共建筑）等330个单位公共建筑屋顶，安装分布式光伏发电面积约19.95万平方米，系统规划容量约为17MW，选用技术成熟、高效率高转化率的PERC电池单晶硅光伏组件，平铺镀锌钢固定式安装，主要建设内容包括支架安装、光伏电池板铺设、交直流线路铺设、配电、通电、机械吊装等。同时项目对饶平县现有3854间学校教室进行电气线路和照明系统升级改造，选用LED护眼教室灯及LED黑板灯。</t>
  </si>
  <si>
    <t>2023-02-27</t>
  </si>
  <si>
    <t>建饶镇茶叶加工厂</t>
  </si>
  <si>
    <t>潮州市饶平县建饶镇原建饶瓷厂空闲用地</t>
  </si>
  <si>
    <t>茶叶加工厂建筑基地面积为866.81m²，建筑面积为1127.70m²，其中首层为801.81m²，夹层面积为233.65m²。</t>
  </si>
  <si>
    <t>2023-03-22</t>
  </si>
  <si>
    <t>钱东镇镇区大道高压电线杆迁移项目</t>
  </si>
  <si>
    <t>潮州市饶平县钱东镇镇区大道北段</t>
  </si>
  <si>
    <t>主要是将原镇区大道两侧高压电线杆迁移到中央分隔带上，拆除电力架空线路911米，拆除电力电缆324米，拆除电力台架5座，拆除电力开关2套，拆除铁塔8座，拆除15m水泥杆10根，拆除12m水泥杆1根。拆除电力低压线路275米，拆除电力低压电杆6根。原有线路拆除后，需新建电力线路长约820米，新建电杆11根，新建铁塔8座，埋设电力电缆625米，新建电力开关2套。新建电力台架5座，配套供电低压线路设施等。</t>
  </si>
  <si>
    <t>2023-09-01</t>
  </si>
  <si>
    <t>二、备案项目（336项)</t>
  </si>
  <si>
    <t>饶平县基督教会黄冈堂</t>
  </si>
  <si>
    <t>潮州市饶平县黄冈镇潮州市饶平县黄冈镇寨上管理区环城北路北侧水坞面积2亩</t>
  </si>
  <si>
    <t>地下一层595平方米，地面二层1055平方米。</t>
  </si>
  <si>
    <t>2023-01-12</t>
  </si>
  <si>
    <t>饶平县远腾冷冻食品有限公司(一期)195.36kwp光伏发电项目</t>
  </si>
  <si>
    <t>饶平县远腾冷冻食品有限公司</t>
  </si>
  <si>
    <t>潮州市饶平县黄冈镇饶平县黄冈镇大澳村林春埭东</t>
  </si>
  <si>
    <t>利用饶平县远腾冷冻食品有限公司厂房屋顶屋面安装光伏组件，预期采用隆基555WP单晶光伏组件352块,装机容量为195.36kwp,阳光逆变器100kw*2台，国标光伏支架1套，预计年发电量25.3万度；面积950平方米，占地面积:950平方米。</t>
  </si>
  <si>
    <t>广东中湛石油化工有限公司（原潮州市华丰石油产品仓储有限公司）码头维护疏浚工程</t>
  </si>
  <si>
    <t>广东中湛石油化工有限公司</t>
  </si>
  <si>
    <t>潮州市饶平县海山镇海山镇坂上阴楼山区西侧</t>
  </si>
  <si>
    <t>维护性工程，根据公司油气码头最新水深图对码头前沿停泊水域、码头调头水域、港池连接公共航道水域范围内的浅点进行疏浚施工。</t>
  </si>
  <si>
    <t>饶平县沈木泉再生资源回收店93.24kwp分布式光伏发电项目</t>
  </si>
  <si>
    <t>饶平县沈木泉再生资源回收店</t>
  </si>
  <si>
    <t>潮州市饶平县钱东镇饶平县钱东镇沈厝二片市场南东侧23-25号</t>
  </si>
  <si>
    <t>利用潮州市饶平县沈木泉再生资源回收店屋顶屋面安装光伏组件,预期采用隆基555WP单晶光伏组件168块,装机容量为93.24KW,阳光逆变器110KWP*1台,国标光伏支架1套,预计年发电量10.8万度;面积250平方米,占地面积250平方米.</t>
  </si>
  <si>
    <t>广东思肴食品有限公司调味品生产项目</t>
  </si>
  <si>
    <t>广东思肴食品有限公司</t>
  </si>
  <si>
    <t>潮州市饶平县高堂镇前寮村西山工业片区</t>
  </si>
  <si>
    <t>广东思肴食品有限公司位于饶平县高堂镇前寮村西山工业片区，项目占地2200平米米，建筑面积为1800平方米，主要包括1栋1层生产车间。项目主要生产葱油、蒜头油、蒜头酥、腌制菜等调味品，通过清洗、切菜、粉碎、熬煮、分装等工艺完成生产。项目建成后年产葱油30吨、蒜头油30吨、蒜头酥16吨、腌制菜5吨。</t>
  </si>
  <si>
    <t>如安商务公寓停车场充电站项目</t>
  </si>
  <si>
    <t>深圳市壹禧科技有限公司</t>
  </si>
  <si>
    <t>潮州市饶平县钱东镇仙洲村如安商务公寓</t>
  </si>
  <si>
    <t>项目设立2台快充，3台慢充，合计5台充电设备共有6个充电枪口。分别为120kw快充双枪、40kw快充单枪以及3台7kw慢充单枪</t>
  </si>
  <si>
    <t>潮州市润丰农牧有限公司屋顶光伏项目</t>
  </si>
  <si>
    <t>潮州市润丰农牧有限公司</t>
  </si>
  <si>
    <t>潮州市饶平县黄冈镇新港西路原大澳水厂</t>
  </si>
  <si>
    <t>项目建设光伏发电总装机容量400KW,占地面积2200平方米</t>
  </si>
  <si>
    <t>饶平县张笔28.34KW分布式光伏发电项目</t>
  </si>
  <si>
    <t>潮州天美新能源科技有限公司</t>
  </si>
  <si>
    <t>潮州市饶平县新丰镇上葵村上葵凤光余屋外巷13号</t>
  </si>
  <si>
    <t xml:space="preserve">项目建设总装机容量28.34KW分布式光伏发电系统，采用全额上网模式，低压接入电网。购置545Wp等光伏组件设备合计容量28.34KW；购置热镀锌钢支架、380V配电箱、25KW逆变器、低压电缆等。项目占用屋顶面积约160平方米，项目投运后，年新增发电量约3.3万度。 </t>
  </si>
  <si>
    <t>潮州天美新能源科技有限公司78.1KW分布式光伏发电项目（陈静屋顶）</t>
  </si>
  <si>
    <t>潮州市饶平县新丰镇溁东村溁东西路106号</t>
  </si>
  <si>
    <t>项目建设总装机容量78.1KW分布式光伏发电系统，采用全额上网模式，低压接入电网，购置550MBAP等，光伏组件设备合计容量78.1KW，购置热镀锌钢支架，380V配电箱，30K逆变器和40K逆变器，低压电缆等。项目占用屋顶面积约305平方米，项目投运后，年新增发量约8.6万度。</t>
  </si>
  <si>
    <t>2023-02-28</t>
  </si>
  <si>
    <t>东山镇嘉林刨板厂业务用房新建项目</t>
  </si>
  <si>
    <t>饶平县东山镇嘉林刨板厂</t>
  </si>
  <si>
    <t>潮州市饶平县东山镇长教村新圩洋</t>
  </si>
  <si>
    <t>项目建筑面积1500平方米，占地面积360平方米，建设内容为新建厂区一幢四层业务用房，用于木材加工业务。</t>
  </si>
  <si>
    <t>2023-03-01</t>
  </si>
  <si>
    <t>深圳市阳升新能源科技有限公司2257.75千瓦分布式光伏电站项目</t>
  </si>
  <si>
    <t>深圳市阳升新能源科技有限公司</t>
  </si>
  <si>
    <t>潮州市饶平县三饶镇创业园胜佳陶瓷工艺厂</t>
  </si>
  <si>
    <t>在潮州市饶平县三饶镇创业园胜佳陶瓷工艺厂建筑屋顶安装分布式光伏电站，采用联塑班皓550瓦组件，装机容量约为2257.75千瓦时，建设高度不超过2.2米，项目年平均发电量为205.2万kWh，25年运营期总发电量5129.88万kWh，项目采用“自发自用，余电上网”模式。</t>
  </si>
  <si>
    <t>饶平县上浮山野生动物养殖场迁建项目</t>
  </si>
  <si>
    <t>饶平县上浮山野生动物养殖场（普通合伙）</t>
  </si>
  <si>
    <t>潮州市饶平县高堂镇群星村</t>
  </si>
  <si>
    <t>新建熊舍，配套水电供应设施、员工宿舍、食堂及动物活动区等。建筑面积共计3850平方米。</t>
  </si>
  <si>
    <t>2023-03-02</t>
  </si>
  <si>
    <t>祠东社区党群服务中心改建工程</t>
  </si>
  <si>
    <t>饶平县饶洋镇祠东社区居民委员会</t>
  </si>
  <si>
    <t>潮州市饶平县饶洋镇饶洋中心小学门前村址</t>
  </si>
  <si>
    <t>项目规划总用地面积297平方米，总建筑面积1215.17平方米。本工程是对祠东社区党群服务中心进行改建，主要包括墙体工程（非承重填充墙）、屋面、厕、浴、厨房间防水、外墙面装修、内墙面装修和门窗工程等。  &amp;nbsp;&amp;#10;</t>
  </si>
  <si>
    <t>饶平县建饶镇刘定强27.50KW分布式光伏发电项目</t>
  </si>
  <si>
    <t>潮州市饶平县建饶镇饶中村禾埕一巷6号</t>
  </si>
  <si>
    <t xml:space="preserve">   项目建设总装机容量27.500KW分布式光伏发电系统，采用全额上网模式，低压接入电网，购置550MBAP等，光伏组件设备合计容量27.500KW，购置热镀锌钢支架，380V配电箱，25K逆变器，低压电缆等。项目占用屋顶面积约165平方米，项目投运后，年新增发量约3.01万度。</t>
  </si>
  <si>
    <t>2023-03-03</t>
  </si>
  <si>
    <t>饶平县建饶镇刘德新30.25KW分布式光伏发电项目</t>
  </si>
  <si>
    <t>潮州市饶平县建饶镇饶中村下田洋四巷17号</t>
  </si>
  <si>
    <t xml:space="preserve">   项目建设总装机容量30.25KW分布式光伏发电系统，采用全额上网模式，低压接入电网，购置550MBAP等，光伏组件设备合计容量30.25KW，购置热镀锌钢支架，380V配电箱，30K逆变器，低压电缆等。项目占用屋顶面积约126平方米，项目投运后，年新增发量约3.3万度。</t>
  </si>
  <si>
    <t>2023-03-06</t>
  </si>
  <si>
    <t>饶平县建饶镇刘昌会32.45KW分布式光伏发电项目</t>
  </si>
  <si>
    <t>潮州市饶平县建饶镇饶中村下田洋六巷24号</t>
  </si>
  <si>
    <t xml:space="preserve">   项目建设总装机容量32.450 KW分布式光伏发电系统，采用全额上网模式，低压接入电网，购置550MBAP等，光伏组件设备合计容量32.450KW，购置热镀锌钢支架，380V配电箱，30K逆变器，低压电缆等。项目占用屋顶面积约145平方米，项目投运后，年新增发量约3.5度。</t>
  </si>
  <si>
    <t>饶平县建饶镇刘新派18.70KW分布式光伏发电项目</t>
  </si>
  <si>
    <t>潮州市饶平县建饶镇饶中村下田洋四巷7号</t>
  </si>
  <si>
    <t xml:space="preserve">   项目建设总装机容量18.700KW分布式光伏发电系统，采用全额上网模式，低压接入电网，购置550MBAP等，光伏组件设备合计容量18.700KW，购置热镀锌钢支架，380V配电箱，17K逆变器，低压电缆等。项目占用屋顶面积约80平方米，项目投运后，年新增发量2万度。</t>
  </si>
  <si>
    <t>饶平县高堂镇晨光爱老院屋顶分布式光伏发电项目</t>
  </si>
  <si>
    <t>饶平县晨光爱老院</t>
  </si>
  <si>
    <t>潮州市饶平县高堂镇高三村金光寺中段</t>
  </si>
  <si>
    <t>项目位于高堂镇高三村金光寺中段为屋顶光伏建设项目，项目规模为33KW使用东莞南玻275W光伏组件共计122块；380V配电箱；热镀锌支架；35KW逆变器，项目建设使用面积为240平方米。</t>
  </si>
  <si>
    <t>2023-03-07</t>
  </si>
  <si>
    <t>欧华公司厂区综合提升工程项目</t>
  </si>
  <si>
    <t>潮州市欧华能源有限公司</t>
  </si>
  <si>
    <t>潮州市饶平县所城镇龙湾村红螺山东侧</t>
  </si>
  <si>
    <t>欧华公司厂区1号宿舍楼室内装修、外墙翻新2400m²，员工食堂室内装修、外墙翻新、扩建425m²，车库粉刷、砌砖墙138m²；1号、2号大门墙面喷涂改造、美化，宿舍楼前广场地面铺设1276m²。</t>
  </si>
  <si>
    <t>饶平县新丰镇刘少鸿17.44KW分布式光伏发电项目</t>
  </si>
  <si>
    <t>潮州市饶平县新丰镇扬康村扬康路65号</t>
  </si>
  <si>
    <t>项目建设总装机容量17.44KW分布式光伏发电系统，采用全额上网模式，低压接入电网，购置545MBAP等，光伏组件设备合计容量17.44KW，购置热镀锌钢支架，380V配电箱，15K逆变器，低压电缆等。项目占用屋顶面积约98平方米，项目投运后，年新增发量约1.9万度。</t>
  </si>
  <si>
    <t>饶平县上饶镇陈小月23.98KW分布式光伏发电项目</t>
  </si>
  <si>
    <t>潮州市饶平县上饶镇上善村永子良85号</t>
  </si>
  <si>
    <t xml:space="preserve">   项目建设总装机容量23.98KW分布式光伏发电系统，采用全额上网模式，低压接入电网，购置545MBAP等，光伏组件设备合计容量23.98KW，购置热镀锌钢支架，380V配电箱，20K逆变器，低压电缆等。项目占用屋顶面积约103平方米，项目投运后，年新增发量约2.7万度。</t>
  </si>
  <si>
    <t>饶平县新丰镇刘锦州19.075KW分布式光伏发电项目</t>
  </si>
  <si>
    <t>潮州市饶平县新丰镇扬康村扬康路63号</t>
  </si>
  <si>
    <t>项目建设总装机容量19.075KW分布式光伏发电系统，采用全额上网模式，低压接入电网，购置545MBAP等，光伏组件设备合计容量19.075KW，购置热镀锌钢支架，380V配电箱，17K逆变器，低压电缆等。项目占用屋顶面积约92平方米，项目投运后，年新增发量约2.08万度。</t>
  </si>
  <si>
    <t>2023-03-08</t>
  </si>
  <si>
    <t>潮州天美新能源科技有限公司21.80KW分布式光伏发电项目(刘象法屋顶）</t>
  </si>
  <si>
    <t>潮州市饶平县上饶镇栢峻村下村路口公路旁1号</t>
  </si>
  <si>
    <t xml:space="preserve">   项目建设总装机容量21.80KW分布式光伏发电系统，采用全额上网模式，低压接入电网，购置545MBAP等，光伏组件设备合计容量21.80KW，购置热镀锌钢支架，380V配电箱，20K逆变器，低压电缆等。项目占用屋顶面积约78平方米，项目投运后，年新增发量约2.4万度。</t>
  </si>
  <si>
    <t>2023-03-09</t>
  </si>
  <si>
    <t>潮州华瀛液化天然气接收站项目配套工程</t>
  </si>
  <si>
    <t>华瀛天然气股份有限公司</t>
  </si>
  <si>
    <t>潮州市饶平县所城镇龙湾村水龟地</t>
  </si>
  <si>
    <t>项目工程占地：72.879亩，工程主要建设内容包括：潮州华瀛液化天然气接收站项目相关配套设施（包含：槽车进出场通道，地面火炬系统，海水供电系统等相关设施）</t>
  </si>
  <si>
    <t>2023-03-10</t>
  </si>
  <si>
    <t>潮州天美新能源科技有限公司13.20KW分布式光伏发电项目（刘卫信屋顶）</t>
  </si>
  <si>
    <t>潮州市饶平县建饶镇饶中村上城新屋巷16号</t>
  </si>
  <si>
    <t>项目建设总装机容量13.20KW分布式光伏发电系统，采用全额上网模式，低压接入电网，购置550MBAP等，光伏组件设备合计容量13.20KW，购置热镀锌钢支架，380V配电箱，12K逆变器，低压电缆等。项目占用屋顶面积约53平方米，项目投运后，年新增发量约1.4万度。</t>
  </si>
  <si>
    <t>潮州天美新能源科技有限公司24.525KW分布式光伏发电项目（刘家满屋顶）</t>
  </si>
  <si>
    <t>潮州市饶平县上饶镇柏嵩村荣兴59号</t>
  </si>
  <si>
    <t xml:space="preserve">   项目建设总装机容量24.525KW分布式光伏发电系统，采用全额上网模式，低压接入电网，购置545MBAP等，光伏组件设备合计容量24.525KW，购置热镀锌钢支架，380V配电箱，25K逆变器，低压电缆等。项目占用屋顶面积约 118 平方米，项目投运后，年新增发量约2.7万度。</t>
  </si>
  <si>
    <t>饶平县水产“育繁推”一体化科企联合体的构建</t>
  </si>
  <si>
    <t>饶平县少华水产科技有限公司</t>
  </si>
  <si>
    <t>潮州市饶平县海山镇坂上村东侧山坡地</t>
  </si>
  <si>
    <t>新建种苗池约700平方米，改造亲本池约750平方米，对原有的蓄水池（约49平方米）、过滤池（约88平方米）进行提升改造，对污水池（约540平方米）进行提升改造，配套海水处理设备、尾水处理设备、新能源恒温设备、精密过滤器、蛋白分离器、紫外线杀毒等配套设备。</t>
  </si>
  <si>
    <t>广东恒德福家居有限公司年产日用陶瓷600万件项目</t>
  </si>
  <si>
    <t>广东恒德福家居有限公司</t>
  </si>
  <si>
    <t>潮州市饶平县新丰镇扬康村埔尾山</t>
  </si>
  <si>
    <t>项目占地面积10080平方米，建筑面积6960平方米，系项目利用自有已建厂房购入生产设备进行生产，总投资100万元，其中环保投资10万元，建成后年生产日用陶瓷600万件。主要设备包括电窑1台、梭式窑3台、滚压机20台、真空机1台、打浆机1台、全自动上釉线1条、修坯台3台等。</t>
  </si>
  <si>
    <t>2023-03-14</t>
  </si>
  <si>
    <t>广东富诚新能源科技有限公司饶平新塘新楼快充站</t>
  </si>
  <si>
    <t>广东富诚新能源科技有限公司</t>
  </si>
  <si>
    <t>潮州市饶平县新塘镇新楼管区新塘陈村村</t>
  </si>
  <si>
    <t>建设一台由广东富诚新能源科技有限公司生产的80kw双枪直流充电桩，并规划两个可供充电时停放的车位</t>
  </si>
  <si>
    <t>2023-03-15</t>
  </si>
  <si>
    <t>潮州天美新能源科技有限公司25.30KW分布式光伏发电项目（刘德亮屋顶）</t>
  </si>
  <si>
    <t>潮州市饶平县建饶镇饶中村上城新屋楼巷8号</t>
  </si>
  <si>
    <t>项目建设总装机容量25.30KW分布式光伏发电系统，采用全额上网模式，低压接入电网，购置550MBAP等，光伏组件设备合计容量25.30KW，购置热镀锌钢支架，380V配电箱，25K逆变器，低压电缆等。项目占用屋顶面积约126平方米，项目投运后，年新增发量约2.8万度。</t>
  </si>
  <si>
    <t>国韵厂房及生产设备建设项目</t>
  </si>
  <si>
    <t>潮州市国韵骨质瓷有限公司</t>
  </si>
  <si>
    <t>潮州市饶平县三饶镇大庵口工业区</t>
  </si>
  <si>
    <t>设置办公楼、展厅，置办陶瓷窑炉、炼泥设备等生产设备。</t>
  </si>
  <si>
    <t>潮州天美新能源科技有限公司31.90KW分布式光伏发电项目（张世建屋顶）</t>
  </si>
  <si>
    <t>潮州市饶平县上饶镇栢嵩村东华楼农科2号</t>
  </si>
  <si>
    <t>项目建设总装机容量31.90KW分布式光伏发电系统，采用全额上网模式，低压接入电网，购置550MBAP等，光伏组件设备合计容量31.90KW，购置热镀锌钢支架，380V配电箱，30K逆变器，低压电缆等。项目占用屋顶面积约130平方米，项目投运后，年新增发量约3.5万度。</t>
  </si>
  <si>
    <t>潮州天美新能源科技有限公司16.50KW分布式光伏发电项目（刘凤兰屋顶）</t>
  </si>
  <si>
    <t>潮州市饶平县上饶镇栢嵩村东华楼农科1号</t>
  </si>
  <si>
    <t>项目建设总装机容量16.50KW分布式光伏发电系统，采用全额上网模式，低压接入电网，购置550MBAP等，光伏组件设备合计容量16.50KW，购置热镀锌钢支架，380V配电箱，15K逆变器，低压电缆等。项目占用屋顶面积约70平方米，项目投运后，年新增发量约1.8万度。</t>
  </si>
  <si>
    <t>饶平县饶洋东雅瓷厂屋顶分布式光伏发电项目(三期58.86kW)</t>
  </si>
  <si>
    <t>饶平县饶洋东雅瓷厂（普通合伙）</t>
  </si>
  <si>
    <t>潮州市饶平县饶洋镇祠东东家园村</t>
  </si>
  <si>
    <t>本项目在饶平县饶洋东雅瓷厂厂房屋顶建设约58.86kW分布式屋顶光伏发电项目。该项目选用金源光能高效单晶硅光伏组件，利用太阳能生产电力，所发电力自发自用，余电上网。项目年均发电量约6.56万千瓦时，年均可节约标煤23.61吨，减排二氧化碳65.39吨。</t>
  </si>
  <si>
    <t>潮州市弘润建材有限公司环保砖厂厂房建设</t>
  </si>
  <si>
    <t>潮州市弘润建材有限公司</t>
  </si>
  <si>
    <t>潮州市饶平县钱东镇潮州市饶平县钱东镇径中村金山</t>
  </si>
  <si>
    <t>项目总用地18387平方，厂房面积1600平方，建成后两条环保制砖生产线，一条建筑废料二次加工线，可生产民用及市政配套工程的环保水泥砖及环保透水砖，人行步道砖。</t>
  </si>
  <si>
    <t>陶瓷生产设备</t>
  </si>
  <si>
    <t>潮州市饶平县饶洋镇潮州市 饶平县 饶洋镇祠东</t>
  </si>
  <si>
    <t>本项目在饶平县饶洋东雅瓷厂增设两台250型全自动滚压生产线，该项目选自汕头市欣荣自动化设备有限公司提供，该设备能有效减少工人劳动强度，提高工作效率，提升产品质量节约材料，主要生产日用杯、碟，每台机器时均产量18个/分钟，可连续工作24小时。</t>
  </si>
  <si>
    <t>潮州天美新能源科技有限公司20.90KW分布式光伏发电项目（张新坤屋顶）</t>
  </si>
  <si>
    <t>潮州市饶平县建饶镇石坛村上园19号</t>
  </si>
  <si>
    <t>项目建设总装机容量20.90KW分布式光伏发电系统，采用全额上网模式，低压接入电网，购置550MBAP等，光伏组件设备合计容量20.90KW，购置热镀锌钢支架，380V配电箱，20K逆变器，低压电缆等。项目占用屋顶面积约93平方米，项目投运后，年新增发量约2.3万度。</t>
  </si>
  <si>
    <t>潮州天美新能源科技有限公司42.51KW分布式光伏发电项目（詹伟明屋顶）</t>
  </si>
  <si>
    <t>潮州市饶平县新丰镇大光村大楼五巷25号</t>
  </si>
  <si>
    <t>项目建设总装机容量42.51KW分布式光伏发电系统，采用全额上网模式，低压接入电网，购置545MBAP等，光伏组件设备合计容量42.51KW，购置热镀锌钢支架，380V配电箱，40K逆变器，低压电缆等。项目占用屋顶面积约178平方米，项目投运后，年新增发量约4.6万度。</t>
  </si>
  <si>
    <t>明净汽车美容中心充电站项目</t>
  </si>
  <si>
    <t>饶平县黄冈镇明净汽车美容中心</t>
  </si>
  <si>
    <t>潮州市饶平县黄冈镇饶平县供电局后面</t>
  </si>
  <si>
    <t>建设4台单枪7KW交流慢充充电桩，并规划8个可供充电时停放的车位。</t>
  </si>
  <si>
    <t>2023-03-23</t>
  </si>
  <si>
    <t>潮州天美新能源科技有限公司25.30KW分布式光伏发电项目（邱彩金屋顶）</t>
  </si>
  <si>
    <t>潮州市饶平县建饶镇中村上城新屋楼巷5号</t>
  </si>
  <si>
    <t>项目建设总装机容量25.30KW分布式光伏发电系统，采用全额上网模式，低压接入电网，购置550MBAP等，光伏组件设备合计容量25.30KW，购置热镀锌钢支架，380V配电箱，25K逆变器，低压电缆等。项目占用屋顶面积约122平方米，项目投运后，年新增发量约2.8万度。</t>
  </si>
  <si>
    <t>潮州天美新能源科技有限公司33.0KW分布式光伏发电项目（刘翠红屋顶）</t>
  </si>
  <si>
    <t>潮州市饶平县建饶镇饶中村上田洋二巷13号</t>
  </si>
  <si>
    <t>项目建设总装机容量33.0KW分布式光伏发电系统，采用全额上网模式，低压接入电网，购置550MBAP等，光伏组件设备合计容量33.0KW，购置热镀锌钢支架，380V配电箱，30K逆变器，低压电缆等。项目占用屋顶面积约135平方米，项目投运后，年新增发量约3.6万度。</t>
  </si>
  <si>
    <t>潮州市新鑫源陶瓷有限公司新建设备投资项目</t>
  </si>
  <si>
    <t>潮州市新鑫源陶瓷有限公司</t>
  </si>
  <si>
    <t>潮州市饶平县饶洋镇大埔背工业园1号</t>
  </si>
  <si>
    <t>该项目为窑炉平板炉、辊压机，年生产力3000万，主要产品为杯子</t>
  </si>
  <si>
    <t>2022-2023年县城供水设施改造项目</t>
  </si>
  <si>
    <t>饶平粤海水务有限公司</t>
  </si>
  <si>
    <t>潮州市饶平县县城内</t>
  </si>
  <si>
    <t>按计划逐年实施：1、背街小巷”城中村支管改造（对管网老旧、漏损率高等问题的小区进行改造）；2、配合县城有关部门对市政道路实施改造；3、对片区管道老化进行改造；4、改善部分居民用水、提高用户水压，对老旧水表进行改造（更换超期服役大口径水表、更换超期服役小口径水表）；5、水司信息及安全提升建设等。</t>
  </si>
  <si>
    <t>2023-03-24</t>
  </si>
  <si>
    <t>饶平县源信养殖场新建项目</t>
  </si>
  <si>
    <t>饶平县源信养殖场</t>
  </si>
  <si>
    <t>潮州市饶平县高堂镇军寨村</t>
  </si>
  <si>
    <t>租赁军寨村深区底片鱼池第7号、8号、9号、10号、11号、12 号、13号共7个鱼池占地面积共140亩，进行清淤、修建地埂，鱼苗及养殖设备采购，经营水产养殖。</t>
  </si>
  <si>
    <t>2023-03-28</t>
  </si>
  <si>
    <t>潮州天美新能源科技有限公司18.53KW分布式光伏发电项目（刘邻发屋顶）</t>
  </si>
  <si>
    <t>潮州市饶平县建饶镇饶中村下田洋五巷13号</t>
  </si>
  <si>
    <t>项目建设总装机容量18.53KW分布式光伏发电系统，采用全额上网模式，低压接入电网，购置545MBAP等，光伏组件设备合计容量18.53KW，购置热镀锌钢支架，380V配电箱，17K逆变器，低压电缆等。项目占用屋顶面积约92平方米，项目投运后，年新增发量约2.0万度。</t>
  </si>
  <si>
    <t>潮州天美新能源科技有限公司26.16KW分布式光伏发电项目（刘伟达屋顶）</t>
  </si>
  <si>
    <t>潮州市饶平县建饶镇饶中村下田洋五巷24号</t>
  </si>
  <si>
    <t>项目建设总装机容量26.16KW分布式光伏发电系统，采用全额上网模式，低压接入电网，购置545MBAP等，光伏组件设备合计容量26.16KW，购置热镀锌钢支架，380V配电箱，25K逆变器，低压电缆等。项目占用屋顶面积约173平方米，项目投运后，年新增发量约2.8万度。</t>
  </si>
  <si>
    <t>中粤百村（潮州）农业发展有限公司休闲观光活动项目</t>
  </si>
  <si>
    <t>中粤百村（潮州）农业发展有限公司</t>
  </si>
  <si>
    <t>潮州市饶平县新圩镇霞光、永盛等村</t>
  </si>
  <si>
    <t>建设农业旅游观光区，包括水果种植区、利用闲置房屋改造民宿、新建休闲茶座及餐饮设施、特色产品交易市场及配套停车场等设施。占地面积1333200平方米，总建筑面积4000平方米。</t>
  </si>
  <si>
    <t>2023-03-30</t>
  </si>
  <si>
    <t>中粤百村（潮州）农业发展有限公司中药种植项目</t>
  </si>
  <si>
    <t>潮州市饶平县新圩镇永盛、锦华、燎星、下书、明堂、西坑、后头、新楼等村</t>
  </si>
  <si>
    <t>建设中药材种植基地，主要种植品种为西洋参、柴胡、沉香等（注：以定单式种植为基准），新建中药材初加工厂房，建筑面积66660平方米，同时引进半成品的加工、干燥机、剪切等机械设备，年产量预计达到3000吨。占地面积6666000.0平方米。</t>
  </si>
  <si>
    <t>中粤百村（潮州）农业发展有限公司微生物菌肥生产加工项目</t>
  </si>
  <si>
    <t>新建微生物菌肥生产线3条，生产车间3个，仓库6座，配套厂区道路、停车场、供水供电等配套设施。占地面积为66660.0平方米，总建筑面积为22220.0平方米。</t>
  </si>
  <si>
    <t>年产3万吨环保制砖建设项目</t>
  </si>
  <si>
    <t>安诺威（广东）环保科技有限公司</t>
  </si>
  <si>
    <t>潮州市饶平县联饶镇饶平县联饶镇山门村山脚左侧（原公路局石料场办公楼地址北面）</t>
  </si>
  <si>
    <t>年产3万吨环保制砖建设项目，产品名称为铜粉，占地9112平方米，主要设备是制砖机，技术标准为安诺威（广东）环保科技有限公司企业标准</t>
  </si>
  <si>
    <t>2023-04-04</t>
  </si>
  <si>
    <t>广东鍪山组歌生态农业发展有限公司肉鸽养殖项目</t>
  </si>
  <si>
    <t>广东鍪山组歌生态农业发展有限公司</t>
  </si>
  <si>
    <t>潮州市饶平县樟溪镇四罗村</t>
  </si>
  <si>
    <t>禽舍建筑面积5000平方米，配套沼气池100立方米，禽粪棚1000平方米，贮废池1000立方米，发电机一台，饲料机一台，消毒机一台，小型冰库一台，年出栏肉鸽198000羽。</t>
  </si>
  <si>
    <t>2023-04-06</t>
  </si>
  <si>
    <t>欧华公司内部环境改造提升工程项目</t>
  </si>
  <si>
    <t>项目建设主要包括：一、办公楼1-2楼5个区域装修；二、4号门地面管线架空并紧急切断阀加装改造；三、厂区内部综合提升工程：宿舍家居全屋定制、欧华主要出入口改造项目安防系统、食堂及家属楼液化石油气管道安装等。</t>
  </si>
  <si>
    <t>2023-04-07</t>
  </si>
  <si>
    <t>饶平海泽农海洋生物科技有限公司饶平海山优质种苗培育基地</t>
  </si>
  <si>
    <t>饶平海泽农海洋生物科技有限公司</t>
  </si>
  <si>
    <t>潮州市饶平县海山镇隆东</t>
  </si>
  <si>
    <t>项目总用地面积约 93300平方米，建筑面积60000平方，建设有办公与生活区、亲虾保种与选育区、室内工厂化育苗区、室内工厂化标粗区、生物饵料培养区、尾水处理区、科研实验区及管理区，主要进行南美白对虾育种育苗。主要设备有鼓风机、过滤设备、蛋白分离器、热交换器、水泵、沙缸、臭氧发生器、水源热泵等，构建以企业为主体、应用为导向的、行业专家引领的国家级水产产业综合研发中心，开展鱼虾贝种质资源建库保藏、家系构建、基因操作等遗传育种与良种推广工作，应用智能化工业育种育苗及养殖新模式，打造数字化渔业全产业链。</t>
  </si>
  <si>
    <t>2023-04-11</t>
  </si>
  <si>
    <t>饶平县花鲈良种场建设项目</t>
  </si>
  <si>
    <t>饶平县万佳水产有限公司</t>
  </si>
  <si>
    <t>潮州市饶平县柘林镇饶平县柘林水产站原食堂空地及周边地域</t>
  </si>
  <si>
    <t>项目建筑面积24000平方米，占地面积53333.33平方米。 一期建造一个亲鱼培育车间、二个繁育车间、一个苗种培育车间、砂滤池、三级生物过滤池、综合楼和发电、变电、供冷供暖设施。 二期建设三座花鲈亲鱼培育车间、二座繁育和孵化车间、二座苗种培育车间和花鲈苗种打包配送车间等设备设施。三期开展陆地亲鱼保种和苗种标粗。最终产品为受精卵、鱼苗、母鱼亲本种苗。设计生产能力为：年需生产受精卵3000kg，培育优质花鲈鱼苗达3-3.6亿尾。</t>
  </si>
  <si>
    <t>2023-04-12</t>
  </si>
  <si>
    <t>潮州天美新能源科技有限公司17.985KW分布式光伏发电项目（谢凯旋屋顶）</t>
  </si>
  <si>
    <t>潮州市饶平县新丰镇溁西村大窑大新路99号</t>
  </si>
  <si>
    <t>项目建设总装机容量17.985分布式光伏发电系统，采用全额上网模式，低压接入电网，购置545MBAP等，光伏组件设备合计容量17.958KW，购置热镀锌钢支架，380V配电箱，15K逆变器，低压电缆等。项目占用屋顶面积约126平方米，项目投运后，年新增发量约1.96万度。</t>
  </si>
  <si>
    <t>潮州天美新能源科技有限公司21.80KW分布式光伏发电项目（黄实党屋顶）</t>
  </si>
  <si>
    <t>潮州市饶平县新丰镇溁东村埔坪三巷13号</t>
  </si>
  <si>
    <t>项目建设总装机容量21.80KW分布式光伏发电系统，采用全额上网模式，低压接入电网，购置545MBAP等，光伏组件设备合计容量21.80KW，购置热镀锌钢支架，380V配电箱，20K逆变器，低压电缆等。项目占用屋顶面积约82平方米，项目投运后，年新增发量约2.4万度。</t>
  </si>
  <si>
    <t>潮州天美新能源科技有限公司19.62KW分布式光伏发电项目（张翠娇屋顶）</t>
  </si>
  <si>
    <t>潮州市饶平县建饶镇饶中村下田洋五巷16号</t>
  </si>
  <si>
    <t>项目建设总装机容量19.62KW分布式光伏发电系统，采用全额上网模式，低压接入电网，购置545MBAP等，光伏组件设备合计容量19.62KW，购置热镀锌钢支架，380V配电箱，17K逆变器，低压电缆等。项目占用屋顶面积约93平方米，项目投运后，年新增发量约2.1万度。</t>
  </si>
  <si>
    <t>潮州天美新能源科技有限公司18.53KW分布式光伏发电项目（詹清屋顶）</t>
  </si>
  <si>
    <t>潮州市饶平县新丰镇大光村横柱西六巷5号</t>
  </si>
  <si>
    <t>潮州天美新能源科技有限公司35.97KW分布式光伏发电项目（谢益俊屋顶）</t>
  </si>
  <si>
    <t>潮州市饶平县新丰镇溁东村遵南二巷29号</t>
  </si>
  <si>
    <t>项目建设总装机容量35.97KW分布式光伏发电系统，采用全额上网模式，低压接入电网，购置545MBAP等，光伏组件设备合计容量35.97KW，购置热镀锌钢支架，380V配电箱，30K逆变器，低压电缆等。项目占用屋顶面积约147平方米，项目投运后，年新增发量约3.9万度。</t>
  </si>
  <si>
    <t>潮州天美新能源科技有限公司18.53KW分布式光伏发电项目（刘振宇屋顶）</t>
  </si>
  <si>
    <t>潮州市饶平县建饶镇饶中村下田洋五巷18号</t>
  </si>
  <si>
    <t>项目建设总装机容量18.53KW分布式光伏发电系统，采用全额上网模式，低压接入电网，购置545MBAP等，光伏组件设备合计容量18.53KW，购置热镀锌钢支架，380V配电箱，17K逆变器，低压电缆等。项目占用屋顶面积约93平方米，项目投运后，年新增发量约2.0万度。</t>
  </si>
  <si>
    <t>饶平县宇杰生物科技有限公司（一期）34.2kWp分布式光伏发电项目</t>
  </si>
  <si>
    <t>饶平县宇杰生物科技有限公司</t>
  </si>
  <si>
    <t>潮州市饶平县汫洲镇红山渡甘坑口</t>
  </si>
  <si>
    <t>计划利用厂区房屋顶180㎡安装34.2kWp分布式光伏发电系统，主要安装高效单晶硅光伏组件、逆变器、并网箱等，预计年均发电量约3.68万度。采用“自发自用，余电上网”的方式，所发电量优先供应宇杰厂区内使用，剩余电量并入电网。</t>
  </si>
  <si>
    <t>汤溪镇花桥、居豪村移民新村房屋建设工程项目</t>
  </si>
  <si>
    <t>潮州市饶平县汤溪镇花桥村、居豪村</t>
  </si>
  <si>
    <t>花桥村河西、东阳自然村移民新村房屋建设项目占地面积共2120平方米，总建筑面积5600平方米，以建设住宅为主；居豪村西坑自然村移民新村房屋建设项目占地面积共720平方米，总建筑面积2160平方米，以建设住宅为主.</t>
  </si>
  <si>
    <t>潮州天美新能源科技有限公司16.895KW分布式光伏发电项目（张文通屋顶）</t>
  </si>
  <si>
    <t>潮州市饶平县建饶镇石坛村夏园一巷9号</t>
  </si>
  <si>
    <t>项目建设总装机容量16.895KW分布式光伏发电系统，采用全额上网模式，低压接入电网，购置545MBAP等，光伏组件设备合计容量16.895KW，购置热镀锌钢支架，380V配电箱，15K逆变器，低压电缆等。项目占用屋顶面积约86平方米，项目投运后，年新增发量约1.8万度。</t>
  </si>
  <si>
    <t>2023-04-14</t>
  </si>
  <si>
    <t>潮州天美新能源科技有限公司35.425KW分布式光伏发电项目（刘生昌屋顶）</t>
  </si>
  <si>
    <t>潮州市饶平县建饶镇黄村坪埔岭五巷2号</t>
  </si>
  <si>
    <t>项目建设总装机容量35.425KW分布式光伏发电系统，采用全额上网模式，低压接入电网，购置545MBAP等，光伏组件设备合计容量35.425KW，购置热镀锌钢支架，380V配电箱，30K逆变器，低压电缆等。项目占用屋顶面积约147平方米，项目投运后，年新增发量约3.9万度。</t>
  </si>
  <si>
    <t>饶平县剑辉陶瓷厂项目</t>
  </si>
  <si>
    <t>饶平县剑辉陶瓷厂</t>
  </si>
  <si>
    <t>潮州市饶平县新丰镇饶平县新丰镇新光社区工业园</t>
  </si>
  <si>
    <t>项目建设规模：预建设生产陶瓷制品2000万件/年的陶瓷厂。建设内容包括：建设一层厂房，占地面积7800平方米，厂房内建有用于生产加工日用陶瓷的设备共计50台。</t>
  </si>
  <si>
    <t>有机肥翻抛扩建项目</t>
  </si>
  <si>
    <t>广东无穷生态农业发展有限公司</t>
  </si>
  <si>
    <t>潮州市饶平县新圩镇长彬村委会四壁岭</t>
  </si>
  <si>
    <t>项目改扩建年产有机肥10000吨，建设预发酵静置仓9个,占地面积2500平方米；建设预混、半成品有机肥、辅料、包装车间1个,占地面积1800平方米；成品有机肥仓库1个，占地面积1000平方米；建设翻抛生产线3条，占地面积7200平方米。购置有机肥翻抛生产线设备3套、鸡粪预混机1套、包装机1套。总建筑面积：12500 平方米，总占地面积：20000 平方米。</t>
  </si>
  <si>
    <t>潮州天美新能源科技有限公司29.43KW分布式光伏发电项目（刘惠真屋顶）</t>
  </si>
  <si>
    <t>潮州市饶平县新丰镇大光村横柱4号</t>
  </si>
  <si>
    <t>项目建设总装机容量29.43KW分布式光伏发电系统，采用全额上网模式，低压接入电网，购置545MBAP等，光伏组件设备合计容量29.43KW，购置热镀锌钢支架，380V配电箱，25K逆变器，低压电缆等。项目占用屋顶面积约130平方米，项目投运后，年新增发量约3.2万度。</t>
  </si>
  <si>
    <t>2023-04-17</t>
  </si>
  <si>
    <t>潮州天美新能源科技有限公司18.53KW分布式光伏发电项目（詹运杰屋顶）</t>
  </si>
  <si>
    <t>潮州市饶平县新丰镇大光村横柱西六巷6号</t>
  </si>
  <si>
    <t>水产品加工生产线及高密度养殖基地新建项目</t>
  </si>
  <si>
    <t>饶平县宇祥水产养殖有限公司</t>
  </si>
  <si>
    <t>潮州市饶平县汫洲镇汫东东兴路南六行1-2号</t>
  </si>
  <si>
    <t xml:space="preserve">一、水产品加工生产线扩建:（1）扩建生产加工车间一个1500平方米；（2）新购生产加工设备及配套设施一批（液氮生产线、自动去虾头机等）。&amp;nbsp;&amp;#10;二、高密度养殖基地扩建：（1）新建高密度养殖池12个及其配套设施一批（养殖生产用房、养殖设备等），占地面积33300平方米。 </t>
  </si>
  <si>
    <t>2023-04-20</t>
  </si>
  <si>
    <t>广东旺家婆食品有限公司厂房改建项目</t>
  </si>
  <si>
    <t>广东旺家婆食品有限公司</t>
  </si>
  <si>
    <t>潮州市饶平县钱东镇上浮山村下洋</t>
  </si>
  <si>
    <t>项目主要对公司厂房进行改建，建设五层东楼和三层西楼，配套水电、装修、给排水。</t>
  </si>
  <si>
    <t>饶平粤材木业1500亩油茶种植项目</t>
  </si>
  <si>
    <t>饶平粤材木业有限公司</t>
  </si>
  <si>
    <t>潮州市饶平县樟溪镇、新塘镇</t>
  </si>
  <si>
    <t>建设油茶林1500亩，配套园区道路等基础设施</t>
  </si>
  <si>
    <t>潮州天美新能源科技有限公司29.43KW分布式光伏发电项目（张国忠屋顶）</t>
  </si>
  <si>
    <t>潮州市饶平县建饶镇建饶镇石坛村和阳楼一巷2号—3</t>
  </si>
  <si>
    <t>项目建设总装机容量29.43KW分布式光伏发电系统，采用全额上网模式，低压接入电网，购置545MBAP等，光伏组件设备合计容量29.43KW，购置热镀锌钢支架，380V配电箱，25K逆变器，低压电缆等。项目占用屋顶面积约120平方米，项目投运后，年新增发量约3.2万度。</t>
  </si>
  <si>
    <t>潮州天美新能源科技有限公司16.35KW分布式光伏发电项目（张小售屋顶）</t>
  </si>
  <si>
    <t>潮州市饶平县建饶镇石坛村财地洋三巷8号</t>
  </si>
  <si>
    <t>项目建设总装机容量16.35KW分布式光伏发电系统，采用全额上网模式，低压接入电网，购置545MBAP等，光伏组件设备合计容量16.35KW，购置热镀锌钢支架，380V配电箱，15K逆变器，低压电缆等。项目占用屋顶面积约90平方米，项目投运后，年新增发量约1.8万度。</t>
  </si>
  <si>
    <t>饶平县大埕顺斌水产养殖场改造项目</t>
  </si>
  <si>
    <t>饶平县大埕顺斌水产养殖场</t>
  </si>
  <si>
    <t>潮州市饶平县大埕镇上东村</t>
  </si>
  <si>
    <t>主要是对地面、墙体及铺设四周排水及水管等进行改造，大约8000平方米，主要养殖鲍鱼苗。</t>
  </si>
  <si>
    <t>2023-04-24</t>
  </si>
  <si>
    <t>饶平县新圩镇新淇幼儿园新建办公楼项目</t>
  </si>
  <si>
    <t>饶平县新圩镇新淇幼儿园</t>
  </si>
  <si>
    <t>潮州市饶平县新圩镇长彬村前洋路</t>
  </si>
  <si>
    <t>项目占地面积320平方米，一栋四层的教学办公楼，总建筑面积1280平方米，不计容建筑面积112平方米。</t>
  </si>
  <si>
    <t>中粤百村（潮州）农业发展有限公司谷物种植项目</t>
  </si>
  <si>
    <t>潮州市饶平县新圩镇永盛、霞光、下书、旧楼、新楼、冯田等村</t>
  </si>
  <si>
    <t>建设1999800平方米的高标准农田，用于种植红高粱等谷物，及相关农用配套设施。</t>
  </si>
  <si>
    <t>汫洲镇现代化水产健康养殖示范基地建设项目</t>
  </si>
  <si>
    <t>潮州市饶平县汫洲镇东灶村</t>
  </si>
  <si>
    <t>养殖池大棚建设10个</t>
  </si>
  <si>
    <t>汫洲镇现代化水产健康养殖示范基地建设项目二期</t>
  </si>
  <si>
    <t>潮州市饶平县汫洲镇汫洲镇三盐场</t>
  </si>
  <si>
    <t>养殖池大棚建设8个</t>
  </si>
  <si>
    <t>潮州市管道燃气高中压调压站及配套设施工程（联饶高中压调压站）</t>
  </si>
  <si>
    <t>潮州深能燃气有限公司</t>
  </si>
  <si>
    <t>潮州市饶平县联饶镇葛口村</t>
  </si>
  <si>
    <t>建设规模：本工程占地面积3885.30平方米，新建联饶高中压调压站一座。主要内容：包括高中压调压工艺装置、放散塔、辅助用房、天然气进出站阀组区以及配套进出站管线、辅助设施等。产品名称：天然气。设计生产能力：3×104Nm3/h。主要设备选型：高中压调压工艺装置一座，一级调压前（即进站压力）设计压力为6.3MPa，运行压力为3.95~4.0MPa，一级调压后设计压力为2.5MPa，运行压力为2.2MPa，二级调压后（即出站压力）设计压力为0.4MPa，运行压力为0.2~0.36MPa。</t>
  </si>
  <si>
    <t>2023-04-26</t>
  </si>
  <si>
    <t>广东卓科食品科技有限公司年产15万吨焦糖色项目</t>
  </si>
  <si>
    <t>广东卓科食品科技有限公司</t>
  </si>
  <si>
    <t>潮州市饶平县柘林镇文胜围南片区</t>
  </si>
  <si>
    <t>项目生产规模焦糖色15万吨/年，建设项目包括焦糖色生产线2条；30吨容量不锈钢反应釜2台；20吨容量不锈钢反应釜3台；10吨四效蒸发器1台；50立方米容量不锈钢调配罐10个；100立方米容量不锈钢成品罐100个，以及办公楼、化验室、车间、仓库、宿舍等配套附属设施，建筑面积8300平方米。</t>
  </si>
  <si>
    <t>无穷一号农场（潮州）有限公司100万只蛋鹌鹑养殖基地建设项目</t>
  </si>
  <si>
    <t>无穷一号农场（潮州）有限公司</t>
  </si>
  <si>
    <t>潮州市饶平县樟溪镇刘厝埔村宫后山</t>
  </si>
  <si>
    <t>总用地面积为57686㎡，总建筑面积约11408㎡，其中建设育雏鹌鹑舍3栋（1562㎡）；产蛋鹌鹑舍7栋（5376㎡）；鸡粪发酵环保区1156㎡；办公宿舍506㎡；员工饭堂80㎡；物资仓库128㎡；蛋库1000㎡；包材仓库600㎡；饲料加工区1000㎡。购置相应养殖设备38套。 &amp;nbsp;&amp;#10; &amp;nbsp;&amp;#10;建筑面积：11408 平方米 &amp;nbsp;&amp;#10;占地面积：57686平方米 &amp;nbsp;&amp;#10;</t>
  </si>
  <si>
    <t>制茶、晒茶全自动产业链建设</t>
  </si>
  <si>
    <t>广东青云茶业有限公司</t>
  </si>
  <si>
    <t>潮州市饶平县上饶镇上善村广东青云茶业有限公司</t>
  </si>
  <si>
    <t>新建1套占地面积为500平方米、建筑面积为1000平方米的两层厂房，8条自动晒青流水线（均匀撒茶青，自动翻晒茶青），1条全自动制茶流水线（浪青-炒青-揉捻-打筛-烘干）以及晒青自动流水线和自动制茶流水线的其他配套机械设备。</t>
  </si>
  <si>
    <t>汇智（北京）能源有限公司化州分公司三饶镇智育幼儿园屋顶（三饶镇西门埔）分布式光伏发电项目</t>
  </si>
  <si>
    <t>汇智（北京）能源有限公司化州分公司</t>
  </si>
  <si>
    <t>潮州市饶平县三饶镇西门埔</t>
  </si>
  <si>
    <t>建设规模：0.15MW、主要内容：幼儿园屋顶分布式光伏发电、产品名称：晶澳545W的板件，大概270块板，华为逆变器，并网箱等最终接入供电局变压器、主要设备选型及技术标准：晶澳545W的板件及采用国家技术标准。</t>
  </si>
  <si>
    <t>饶平县明珠物业服务有限公司明珠新苑小区项目</t>
  </si>
  <si>
    <t>饶平县明珠物业服务有限公司</t>
  </si>
  <si>
    <t>潮州市饶平县新丰镇新丰镇丰联社区</t>
  </si>
  <si>
    <t>项目规划总用地面积2000平方米，总建筑面积16000米。主要建设住宅、商业、物业管理用房、地下车库等。</t>
  </si>
  <si>
    <t>2023-05-06</t>
  </si>
  <si>
    <t>甬升新能源饶平县黄冈镇许双龙27.5千瓦屋顶分布式光伏发电项目</t>
  </si>
  <si>
    <t>甬升新能源（揭阳）有限公司</t>
  </si>
  <si>
    <t>潮州市饶平县黄冈镇山霞村公园前6行26.27.28号</t>
  </si>
  <si>
    <t>拟投资建设共27.5kW分布式光伏项目，建筑面积为133方米。拟占用屋顶面积约133平方米建设光伏发电项目。项目年平均发电量为3万kwh，主要包括单晶硅光伏组件、逆变器、支架、电缆、并网箱等。项目采用全额上网模式，产品技术及系统安装符合国家和行业标准。</t>
  </si>
  <si>
    <t>甬升新能源饶平县高堂镇吴俊伟14.85千瓦屋顶分布式光伏发电项目</t>
  </si>
  <si>
    <t>潮州市饶平县高堂镇院前村新乡埔</t>
  </si>
  <si>
    <t>拟投资建设共14.85kW分布式光伏项目，建筑面积为80方米。拟占用屋顶面积约80平方米建设光伏发电项目。项目年平均发电量为1.8万kwh，主要包括单晶硅光伏组件、逆变器、支架、电缆、并网箱等。项目采用全额上网模式，产品技术及系统安装符合国家和行业标准。</t>
  </si>
  <si>
    <t>所城镇柔城农业产业园项目</t>
  </si>
  <si>
    <t>饶平县柔城农业发展有限公司</t>
  </si>
  <si>
    <t>潮州市饶平县所城镇鸿东村南山洋老公堀鱼塘南侧</t>
  </si>
  <si>
    <t>搭建250亩现代化蔬菜种植大棚；配备农用中拖、犁地机、开沟机等农业种植设施；完善供电、供水、通讯、道路等各项基础设施。</t>
  </si>
  <si>
    <t>2023-05-07</t>
  </si>
  <si>
    <t>钱东镇农村风貌提升村道等基础设施项目</t>
  </si>
  <si>
    <t>潮州市饶平县钱东镇辖区内</t>
  </si>
  <si>
    <t>钱东镇辖区内钱塘村、下浮山村、径南村、径中村、望海岭场等村的村道、花圃、宣传栏等基础设施建设。</t>
  </si>
  <si>
    <t>2023-05-09</t>
  </si>
  <si>
    <t>东山镇人居环境整治项目</t>
  </si>
  <si>
    <t>潮州市饶平县东山镇镇域内</t>
  </si>
  <si>
    <t>项目主要对东山镇行政区划范围内（不含各机关单位学校大院、居民屋内）部分排污排水管网、池塘、广场设施建设及美化绿化提升。</t>
  </si>
  <si>
    <t>潮州天美新能源科技有限公司20.71KW分布式光伏发电项目（谢晓强屋顶）</t>
  </si>
  <si>
    <t>潮州市饶平县新丰镇溁东村将军路1号</t>
  </si>
  <si>
    <t>项目建设总装机容量20.71KW分布式光伏发电系统，采用全额上网模式，低压接入电网，购置545MBAP等，光伏组件设备合计容量20.71KW，购置热镀锌钢支架，380V配电箱，20K逆变器，低压电缆等。项目占用屋顶面积约110平方米，项目投运后，年新增发量约2.3万度。</t>
  </si>
  <si>
    <t>潮州天美新能源科技有限公司23.98KW分布式光伏发电项目（谢弟屋顶）</t>
  </si>
  <si>
    <t>潮州市饶平县新丰镇溁东村将军路2号</t>
  </si>
  <si>
    <t>项目建设总装机容量23.98KW分布式光伏发电系统，采用全额上网模式，低压接入电网，购置545MBAP等，光伏组件设备合计容量23.98KW，购置热镀锌钢支架，380V配电箱，20K逆变器，低压电缆等。项目占用屋顶面积约107平方米，项目投运后，年新增发量约2.6万度。</t>
  </si>
  <si>
    <t>潮州天美新能源科技有限公司20.71KW分布式光伏发电项目（刘会翠屋顶）</t>
  </si>
  <si>
    <t>潮州市饶平县建饶镇饶中村上城上洋4号</t>
  </si>
  <si>
    <t>项目建设总装机容量20.71KW分布式光伏发电系统，采用全额上网模式，低压接入电网，购置545MBAP等，光伏组件设备合计容量20.71KW，购置热镀锌钢支架，380V配电箱，20K逆变器，低压电缆等。项目占用屋顶面积约103平方米，项目投运后，年新增发量约2.3万度。</t>
  </si>
  <si>
    <t>钱东镇高茗茶叶加工场建设项目</t>
  </si>
  <si>
    <t>饶平县钱东镇高茗茶叶商行</t>
  </si>
  <si>
    <t>潮州市饶平县钱东镇灰寨铺东西巷57号</t>
  </si>
  <si>
    <t>项目主要建设一个茶叶加工场及相关配套。</t>
  </si>
  <si>
    <t>潮州天美新能源科技有限公司21.255KW分布式光伏发电项目（刘建设屋顶）</t>
  </si>
  <si>
    <t>潮州市饶平县建饶镇饶中村上田洋二巷6号</t>
  </si>
  <si>
    <t>项目建设总装机容量21.255KW分布式光伏发电系统，采用全额上网模式，低压接入电网，购置545MBAP等，光伏组件设备合计容量21.255KW，购置热镀锌钢支架，380V配电箱，20K逆变器，低压电缆等。项目占用屋顶面积约108平方米，项目投运后，年新增发量约2.3万度。</t>
  </si>
  <si>
    <t>饶平县上饶镇聚德居</t>
  </si>
  <si>
    <t>饶平县上饶镇栢峻村民委员会</t>
  </si>
  <si>
    <t>潮州市饶平县上饶镇广东省潮州市饶平县上饶镇栢峻村</t>
  </si>
  <si>
    <t>新建一栋占地面积为500平方米，建筑面积为11000平方米的16层电梯楼房</t>
  </si>
  <si>
    <t>2023-05-10</t>
  </si>
  <si>
    <t>饶平县饶北体育训练基地新建项目</t>
  </si>
  <si>
    <t>饶平县优动体育发展有限公司</t>
  </si>
  <si>
    <t>潮州市饶平县新丰镇饶平县新丰镇溁东村严寨溪片（东侧厂房）</t>
  </si>
  <si>
    <t>项目规划总占地面积27000平方米，总建筑面积16000平方米。主要建设体育训练馆（包括：羽毛球馆、篮球训练馆、乒乓球馆、轮滑馆、足球场等设施）。</t>
  </si>
  <si>
    <t>2023-05-11</t>
  </si>
  <si>
    <t>潮州天美新能源科技有限公司39.24KW分布式光伏发电项目（刘军民屋顶）</t>
  </si>
  <si>
    <t>潮州市饶平县建饶镇黄村塘梗下29号</t>
  </si>
  <si>
    <t>项目建设总装机容量39.24KW分布式光伏发电系统，采用全额上网模式，低压接入电网，购置545MBAP等，光伏组件设备合计容量39.24KW，购置热镀锌钢支架，380V配电箱，33K逆变器，低压电缆等。项目占用屋顶面积约188平方米，项目投运后，年新增发量约4.3万度。</t>
  </si>
  <si>
    <t>宋凰种植基地初制茶厂项目</t>
  </si>
  <si>
    <t>宋凰生态茶业有限公司</t>
  </si>
  <si>
    <t>潮州市饶平县浮滨镇三红村宋凰茶山</t>
  </si>
  <si>
    <t>新建一座生态初制茶厂，拟建设6间厂房及500平方米晒青场，建设面积约2800平方米，总占地面积约4000平方米。</t>
  </si>
  <si>
    <t>2023-05-12</t>
  </si>
  <si>
    <t>盛发商务公寓</t>
  </si>
  <si>
    <t>潮州市饶平县黄冈镇环城北路盛发山庄商业街</t>
  </si>
  <si>
    <t>建设两栋商务公寓，配套房间168间，入住人数可达200多人，同时配套大型会议室、餐厅、内外部装修、电梯等设施。</t>
  </si>
  <si>
    <t>广东正英食品有限公司食品原料生产项目</t>
  </si>
  <si>
    <t>广东正英食品有限公司</t>
  </si>
  <si>
    <t>潮州市饶平县柘林镇潮州临港产业园文胜围南片区c-10-01(二号地块）</t>
  </si>
  <si>
    <t>规划用地面积40亩，总建筑面积60000平方米。拟建设3条食品生产线。主要建筑有高温造粒反应塔、厂房、仓库、办公楼及其他配套设施等。总投资人民币2亿元，资金全部自筹。项目主要生产果糖、风味植脂末等产品。项目达产后预计产值达15亿元，年创税利1400万元。</t>
  </si>
  <si>
    <t>饶平县双发养植场扩建项目</t>
  </si>
  <si>
    <t>饶平县双发养植场</t>
  </si>
  <si>
    <t>潮州市饶平县樟溪镇乌溪村</t>
  </si>
  <si>
    <t>猪场猪舍扩建：5000平方米，建设沼气池：3500平方米，建设沼气发电设施：300平方米，建设污水处理池：4000平方米等。</t>
  </si>
  <si>
    <t>广东工建混凝土有限公司混凝土搅拌站建设项目（二期）</t>
  </si>
  <si>
    <t>广东工建混凝土有限公司</t>
  </si>
  <si>
    <t>潮州市饶平县联饶镇下饶村望仔塘</t>
  </si>
  <si>
    <t>项目规划占地面积约28亩（18666.67平方米），总建筑面积合计2600平方米，建设包括业务楼1栋、生产厂房2间；配套购置二条混凝土生产线和铲车、运输工具、研发实验设备等设备设施。</t>
  </si>
  <si>
    <t>饶平县海山华顺养猪场建设项目</t>
  </si>
  <si>
    <t>饶平县海山华顺养猪场</t>
  </si>
  <si>
    <t>潮州市饶平县海山镇坂上村S222公路西侧山溜坑山地</t>
  </si>
  <si>
    <t>猪场猪舍新建：8000平方米；建设沼气池：2000平方米；建设沼气发电设施：200平方米；建设污水处理池：3000平方米等</t>
  </si>
  <si>
    <t>2023-05-15</t>
  </si>
  <si>
    <t>汤溪镇溪头村大山移民新村房屋建设工程项目</t>
  </si>
  <si>
    <t>潮州市饶平县汤溪镇溪头村大山小村</t>
  </si>
  <si>
    <t>该项目规划总用地面积1000平方米，总建筑面积4650平方米，共25间民房。</t>
  </si>
  <si>
    <t>2023-05-16</t>
  </si>
  <si>
    <t>玩具智能项目</t>
  </si>
  <si>
    <t>广东飞鹰智能科技有限公司</t>
  </si>
  <si>
    <t>潮州市饶平县高堂镇高铁产业园</t>
  </si>
  <si>
    <t>该项目规划总用地面积20000平方米，总建筑面积50000平方米。主要建设展示综合楼、生产大楼、宿舍楼等。主要购置高端消费级无人机，智能机器人等高端新技术产品生产线，项目总投资6000万元，项目建成投产后预计年产值1.1亿，年创税500万元以上，可提供200个就业岗位。</t>
  </si>
  <si>
    <t>2023-05-21</t>
  </si>
  <si>
    <t>潮州漓源生物饲料项目</t>
  </si>
  <si>
    <t>潮州漓源农牧科技有限公司</t>
  </si>
  <si>
    <t>潮州市饶平县樟溪镇樟溪工业园</t>
  </si>
  <si>
    <t>该项目规划总用地面积33333.33平方米，总建筑面积37900平方米。主要建设饲料生产车间、仓库及与之配套的其他附属建筑物，项目建设总投资约2亿元。项目建成达产后年产饲料48万吨，年产值超10亿元，年创税约600万元，可提供200多个就业岗位。</t>
  </si>
  <si>
    <t>2023-05-23</t>
  </si>
  <si>
    <t>饶平县荣唐公寓项目</t>
  </si>
  <si>
    <t>饶平县荣唐公寓</t>
  </si>
  <si>
    <t>潮州市饶平县浮山镇东官荔东路8号</t>
  </si>
  <si>
    <t>项目建设一栋7层商务公寓，配套电气、给排水、内部装修，总建筑面积2900平方米。</t>
  </si>
  <si>
    <t>金旺玩具糖果（二期）项目</t>
  </si>
  <si>
    <t>广东金旺玩具糖果有限公司</t>
  </si>
  <si>
    <t>潮州市饶平县高堂镇高铁产业园A03-10-2</t>
  </si>
  <si>
    <t>为项目落户高铁产业园规划总用地面积13333平方米，总建筑面积27000平方米。主要建设研发中心、营销中心、装配车间物流仓储等，配备玩具研发、设计、模具制作，装配成品等生产线及配套设施。项目总投资8500万元建成后年产值约1亿元以上，年创税约500万元，可以提供就业岗位500个</t>
  </si>
  <si>
    <t>饶平县上饶镇圣瑞酒店建设工程</t>
  </si>
  <si>
    <t>饶平县上饶镇坝上社区居民委员会</t>
  </si>
  <si>
    <t>潮州市饶平县上饶镇坝上社区</t>
  </si>
  <si>
    <t>新建一栋占地面积为300平方米，建筑面积为2550平方米的8层酒店；主要设备包括：一部电梯，一套发电机组及成套设备，一套给水、排水设备及成套设备，空调机房成套设备等</t>
  </si>
  <si>
    <t>饶平盛发物业管理有限公司屋顶光伏项目2期</t>
  </si>
  <si>
    <t>饶平盛发物业管理有限公司</t>
  </si>
  <si>
    <t>潮州市饶平县黄冈镇 台商投资区中岭大道东侧</t>
  </si>
  <si>
    <t>项目利用现有9栋，10栋，12栋，14栋屋顶，面积约3900平方，建设650KW分布式光伏发电项目，建成后年平均发电80万度，采用自发自用，余额上网模式，按照国家及电网公司相关相关分布式发电接入电网技术标准建设。项目分4期完成。</t>
  </si>
  <si>
    <t>饶平县上饶镇紫东豪苑建设项目</t>
  </si>
  <si>
    <t>新建一栋占地面积为480平方米，建筑面积为8000平方米的16层电梯楼房</t>
  </si>
  <si>
    <t>鸿诚食品糖果项目</t>
  </si>
  <si>
    <t>广东鸿诚食品科技有限公司</t>
  </si>
  <si>
    <t>潮州市饶平县高堂镇高铁产业园A03-10-1</t>
  </si>
  <si>
    <t>该项目落户饶平县高铁产业园区,用地面积13333.33平方米,总建筑面积约25000平方米。主要建设研发中心、营销中心、生产车间、物流仓储等，主要生产“鸿诚”品牌卡通儿童玩具糖果。项目总投资5000万元，项目建成达产后，预计年创产值约1亿元，年创税约 500万元以上，可提供就业岗位约1500个。</t>
  </si>
  <si>
    <t>康益精神病医院（饶平）有限公司新建项目</t>
  </si>
  <si>
    <t>康益精神病医院（饶平）有限公司</t>
  </si>
  <si>
    <t>潮州市饶平县联饶镇省道222线四公里东侧</t>
  </si>
  <si>
    <t>康益精神病医院（饶平）有限公司位于饶平县联饶镇省道222线四公里东侧，项目占地面积约为11666平方米，建筑面积约为6500平方米，项目建成后作为精神病专科医院，配置床位99个，配置医护人员45名。</t>
  </si>
  <si>
    <t>2023-05-25</t>
  </si>
  <si>
    <t>饶平县百花洋茶厂茶叶一体化基地建设项目</t>
  </si>
  <si>
    <t>饶平县百花洋茶厂</t>
  </si>
  <si>
    <t>潮州市饶平县建饶镇白花洋新村六巷3号</t>
  </si>
  <si>
    <t>建设一座一体化茶叶加工基地，结合农户需求投资多座联合茶叶加工厂，新种、改种、改造约300亩茶园，涉及茶叶种植、茶园土壤生态改造，及配套机耕路建设、灌溉沟渠和喷淋设施建设等。建筑面积300平方米。</t>
  </si>
  <si>
    <t>2023-05-28</t>
  </si>
  <si>
    <t>潮州市西岩山七仙墩生态茶业发展有限公司生态茶叶生产加工基地项目</t>
  </si>
  <si>
    <t>潮州市西岩山七仙墩生态茶业发展有限公司</t>
  </si>
  <si>
    <t>潮州市饶平县饶洋镇西岩山上湖2号</t>
  </si>
  <si>
    <t>建设粗制加工厂（含机械设备）、包装车间、工人宿舍、食堂、农资仓库及各项基础设施（含水电路）等</t>
  </si>
  <si>
    <t>2023-05-30</t>
  </si>
  <si>
    <t>饶平县和信水产有限公司扩建项目</t>
  </si>
  <si>
    <t>饶平县和信水产有限公司</t>
  </si>
  <si>
    <t>潮州市饶平县海山镇美宅桥头</t>
  </si>
  <si>
    <t>建设养殖车间2幢共2640平方米。</t>
  </si>
  <si>
    <t>潮州天美新能源科技有限公司120.62KW屋顶分布式光伏发电项目（刘学文等5户）</t>
  </si>
  <si>
    <t>潮州市饶平县建饶镇黄村、饶中村、和上饶镇许坑村；</t>
  </si>
  <si>
    <t>项目拟占用屋顶面积515平方米，（5户：刘学文150平方米，刘保周100平方米，刘新国85平方米，刘洋州80平方米，许应社100平方米）建设装机规模120.62KW(5户：刘学文38.695KW,刘保周20.165KW,刘新国19.25KW,刘洋州18.53KW,许应社23.98KW）的光伏发电项目，项目年新增发电量为13.21万度。主要设备设施包括单晶硅光伏组件、逆变器、支架、电缆、并网箱等。项目采用全额上网模式，产品技术及系统安装符合国家和行业现行标准.</t>
  </si>
  <si>
    <t>2023-06-01</t>
  </si>
  <si>
    <t>潮州天美新能源科技有限公司130.80KW屋顶分布式光伏发电项目（詹绿等5户）</t>
  </si>
  <si>
    <t>潮州市饶平县新丰镇大光村、扬康村、溁东村；</t>
  </si>
  <si>
    <t>项目拟占用屋顶面积585平方米，（5户：詹绿115平方米，刘锦程110平方米,谢庆江120平方米，詹金凤150平方米，詹前财90平方米）建设装机规模130.80KW(5户：詹绿26.16KW,刘锦程26.16KW，谢庆江27.25KW，詹金凤32.70KW，詹前财18.53KW）的光伏发电项目，项目年新增发电量为14.32万度。主要设备设施包括单晶硅光伏组件、逆变器、支架、电缆、并网箱等。项目采用全额上网模式，产品技术及系统安装符合国家和行业现行标准.</t>
  </si>
  <si>
    <t>G15沈海高速潮州中石化饶平仙洲充电站建设项目</t>
  </si>
  <si>
    <t>深圳蔚来能源有限公司</t>
  </si>
  <si>
    <t>潮州市饶平县钱东镇砚山村委会油车头中国石化仙洲加油站</t>
  </si>
  <si>
    <t>两套超充，超充桩占地50平方米（4个车位），每套超充桩的功率为120kw，建成后每天可为96台车提供充电服务，预计年产值约20万左右。</t>
  </si>
  <si>
    <t>广东旺马食品有限公司改扩建项目</t>
  </si>
  <si>
    <t>广东旺马食品有限公司</t>
  </si>
  <si>
    <t>潮州市饶平县高堂镇树下村鹅场竹园</t>
  </si>
  <si>
    <t>项目规划总用地面积160平方米，总建筑面积320平方米。主要建设员工宿舍、办公楼及配套设施。</t>
  </si>
  <si>
    <t>潮州天美新能源科技有限公司106.27KW屋顶分布式光伏发电项目（袁国锦等5户）</t>
  </si>
  <si>
    <t>潮州市饶平县上饶镇许坑村，吉丰村，茂芝社区，康东村</t>
  </si>
  <si>
    <t>项目拟占用屋顶面积560平方米，（5户：袁国锦100平方米，詹锐保130平方米，詹前海115平方米，许开放95平方米，张世希120平方米）建设装机规模106.27KW(5户：袁国锦19.62KW，詹锐保23.98KW，詹前海20.71KW，许开放20.16KW，张世希21.80KW）的光伏发电项目，项目年新增发电量为11.64万度。主要设备设施包括单晶硅光伏组件、逆变器、支架、电缆、并网箱等。项目采用全额上网模式，产品技术及系统安装符合国家和行业现行标准.</t>
  </si>
  <si>
    <t>潮州市万泰新能源有限公司饶平县上饶镇（赖水锡）29.43KW屋顶分布式光伏发电项目</t>
  </si>
  <si>
    <t>潮州市万泰新能源有限公司</t>
  </si>
  <si>
    <t>潮州市饶平县上饶镇坝上顺平楼14号</t>
  </si>
  <si>
    <t>项目利用在潮州市饶平县上饶镇坝上顺平楼14号赖水锡屋顶建设29.43KW分布式光伏发电电站，建筑面积140平方米，电站采用545W正泰光伏组件54块、逆变器、光伏并网配电箱、光伏支架、电缆等，预计年发电量约3.9万度。</t>
  </si>
  <si>
    <t>2023-06-02</t>
  </si>
  <si>
    <t>潮州市万泰新能源有限公司饶平县谢天祥屋顶分布式光伏25.61千瓦发电项目</t>
  </si>
  <si>
    <t>潮州市饶平县新丰镇溁西下洋路38号</t>
  </si>
  <si>
    <t>项目建于饶平县 屋顶，建设 25.61kw分布式光伏发电电站，建筑面积 141 平米，电站采用正泰光伏组件、逆变器、光伏并网配电箱、光伏支架、电缆等，预计年发电量 20586度，采用全额上网模式并入南方电网，项目建成后，每年将给村民带来固定收益。</t>
  </si>
  <si>
    <t>统一纸品包装产业园项目</t>
  </si>
  <si>
    <t>饶平县统一纸品有限公司</t>
  </si>
  <si>
    <t>潮州市饶平县樟溪镇樟溪低碳工业区</t>
  </si>
  <si>
    <t>项目占地面积约54000平方米，设计建设原纸仓库、生产车间、检验室、研发室、综合办公楼等建筑物及其他配套建筑，预计总建筑面积约58000平方米。计划投入2条全自动化高速瓦楞纸板生产线，幅宽2.8米，设计速度350米每分钟，最高纸板年产能达3.6亿平方米，配套后道纸箱加工设备预计年产纸箱6000万个。</t>
  </si>
  <si>
    <t>2023-06-05</t>
  </si>
  <si>
    <t>饶平县鑫鸿苑木业有限公司胶合板生产车间建设项目</t>
  </si>
  <si>
    <t>饶平县鑫鸿苑木业有限公司</t>
  </si>
  <si>
    <t>潮州市饶平县新丰镇潮州市饶平县新丰镇丰联社区坑头洋(饶平县丰泽瓷艺厂后)</t>
  </si>
  <si>
    <t>建设规模及内容:  &amp;nbsp;&amp;#10;本项目位于饶平县新丰镇丰联坑头洋(饶平县丰泽瓷艺厂边)，项目投资620万，占地面积7100平方米，建筑面积约6900平方米，主要建筑面积包括约6500平方米的生产车间及500平方米的锅炉房，主要设备有流水线排版、滚面胶机、刨板机、冷压机、热压机、锯板机、生物质锅炉等。年产胶合板3万立方米。</t>
  </si>
  <si>
    <t>潮州市万泰新能源有限公司饶平县吴明亮20KW屋顶分布式光伏发电项目</t>
  </si>
  <si>
    <t>潮州市饶平县浮山镇浮山村新区西巷5号</t>
  </si>
  <si>
    <t>项目使用饶平县浮山镇浮山村吴明亮屋顶，建设25KW分布式光伏发电电站，建筑面积70平方米，电站采用正泰光伏组件、支架、电缆等，预计年发电量20000度，采用全额上网模式并入南方电网，项目建成后，每年将给村民带来固定收益.</t>
  </si>
  <si>
    <t>潮州天美新能源科技有限公司174.95KW屋顶分布式光伏发电项目（詹福建等5户）</t>
  </si>
  <si>
    <t>潮州市饶平县新丰镇寨上村、溁东村</t>
  </si>
  <si>
    <t>项目拟占用屋顶面积720平方米，（5户：詹福建180平方米，黄得祥160平方米，谢结140平方米，黄奇峰90平方米，谢秀利150平方米）建设装机规模174.95KW(5户：詹福建42.51KW，黄得祥38.695KW，谢结35.97KW，黄奇峰21.80KW，谢秀利35.97KW）的光伏发电项目，项目年新增发电量为18万度。主要设备设施包括单晶硅光伏组件、逆变器、支架、电缆、并网箱等。项目采用全额上网模式，产品技术及系统安装符合国家和行业现行标准.</t>
  </si>
  <si>
    <t>潮州市万泰新能源有限公司饶平县林锦锋屋顶分布式光伏35.42千瓦发电项目</t>
  </si>
  <si>
    <t>潮州市饶平县浮山镇浮山市场西14号</t>
  </si>
  <si>
    <t>项目建于饶平县 林锦锋屋顶，建设 35.42kw分布式光伏发电电站，建筑面积 195 平米，电站采用正泰光伏组件、逆变器、光伏并网配电箱、光伏支架、电缆等，预计年发电量 度，采用全额上网模式并入南方电网，项目建成后，每年将给村民带来固定收益。</t>
  </si>
  <si>
    <t>2023-06-06</t>
  </si>
  <si>
    <t>饶平县济濡机动车培训中心59.95kw分布式光伏发电项目</t>
  </si>
  <si>
    <t>饶平县济濡机动车培训中心</t>
  </si>
  <si>
    <t>潮州市饶平县黄冈镇洪西寮村下斗门</t>
  </si>
  <si>
    <t>饶平县济濡机动车培训中心利用饶平县黄冈镇洪西寮村下斗门300平方米楼顶建设59.95kw光伏发电站。装机容量总计：59.95kw，年发电量8万度，消纳方式为自发自用余电上网模式。主要设备：光伏板、逆变器、汇流箱等。工艺技术：通过光伏组件将太阳能转换为电能，由逆变器将直流转换为交流；通过升压后上网。本项目的设计与施工均严格按照相关分布式光伏发电项目的设计施工标准执行。</t>
  </si>
  <si>
    <t>金皇都餐饮部建设项目</t>
  </si>
  <si>
    <t>饶平县金皇都餐饮部</t>
  </si>
  <si>
    <t>潮州市饶平县饶洋镇饶平县饶洋镇名扬村丰柏线何屋段路东</t>
  </si>
  <si>
    <t>该项目占地面积1000平方米。拟建客房1栋6层1080平方米、宴会厅1处3层500平方米、餐厅1处3层920平方米。</t>
  </si>
  <si>
    <t>2023-06-07</t>
  </si>
  <si>
    <t>冷冻水产品（预制菜）生产标准化示范基地项目</t>
  </si>
  <si>
    <t>潮州市饶平县汫洲镇潮州港经济开发区三百门新港区（小红山片区）</t>
  </si>
  <si>
    <t>1.基础设施建设预计投入金额8715万元：建设内容包括办公楼、冷库（3万立方米）、生产加工车间（预制菜加工车间、自动化生产车间、精加工车间等）、园区生活配套等主要基础设施及相关配套设备施。2.生产加工设备及配套设备设施预计投入金额6285万元：建设内容如下（1）速冻系统及标准化辅助配套设备设施（IQF主体设备、压缩机、保温层等）；（2）加工设备及标准化辅助配套设备设施（自动化分选机；剥壳机；包装机、真空机、臭氧消毒机、包冰机等）；（3）其他配套（标准化辅助生立用具设备及设施等）一批。   &amp;nbsp;&amp;#10;</t>
  </si>
  <si>
    <t>饶平县浮山镇骏发粮行仓储用房建设项目</t>
  </si>
  <si>
    <t>饶平县浮山镇骏发粮行</t>
  </si>
  <si>
    <t>潮州市饶平县浮山镇胜利二桥前</t>
  </si>
  <si>
    <t>建设一栋5层通用仓储用房，占地面积640平方米，建筑面积3150平方米。</t>
  </si>
  <si>
    <t>潮州市万泰新能源有限公司饶平县卢学文25KW屋顶分布式光伏发电项目</t>
  </si>
  <si>
    <t>潮州市饶平县浮山镇石壁村环村道东路东一巷1 号</t>
  </si>
  <si>
    <t>项目使用饶平县浮山镇石壁村卢学文屋顶，建设25KW分布式光伏发电电站，建筑面积100平方米，电站采用正泰光伏组件、支架、电缆等，预计年发电量28000度，采用全额上网模式并入南方电网，项目建成后，每年将给村民带来固定收益.     &amp;nbsp;&amp;#10;</t>
  </si>
  <si>
    <t>2023-06-08</t>
  </si>
  <si>
    <t>潮州市万泰新能源有限公司饶平县张向明25KW屋顶分布式光伏发电项目</t>
  </si>
  <si>
    <t>潮州市饶平县浮山镇五联客寨村镇福楼前厝3横1号</t>
  </si>
  <si>
    <t>项目使用饶平县浮山镇五联村张向明屋顶，建设25KW分布式光伏发电电站，建筑面积78平方米，电站采用正泰光伏组件、支架、电缆等，预计年发电量28000度，采用全额上网模式并入南方电网，项目建成后，每年将给村民带来固定收益.     &amp;nbsp;&amp;#10;</t>
  </si>
  <si>
    <t>潮州市万泰新能源有限公司饶平县谢建长屋顶分布式光伏63.22千瓦发电项目</t>
  </si>
  <si>
    <t>潮州市饶平县新丰镇溁东溪坎22号</t>
  </si>
  <si>
    <t>项目建于饶平县 谢建长屋顶，建设 63.22kw分布式光伏发电电站，建筑面积 348 平米，电站采用正泰光伏组件、逆变器、光伏并网配电箱、光伏支架、电缆等，预计年发电量 50808度，采用全额上网模式并入南方电网，项目建成后，每年将给村民带来固定收益。</t>
  </si>
  <si>
    <t>潮州市万泰新能源有限公司饶平县刘国镇屋顶分布式光伏15.8千瓦发电项目</t>
  </si>
  <si>
    <t>潮州市饶平县新丰镇扬康大楼新村中四巷5号</t>
  </si>
  <si>
    <t>项目建于饶平县 刘国镇屋顶，建设 15.8kw分布式光伏发电电站，建筑面积 87 平米，电站采用正泰光伏组件、逆变器、光伏并网配电箱、光伏支架、电缆等，预计年发电量 12702度，采用全额上网模式并入南方电网，项目建成后，每年将给村民带来固定收益。</t>
  </si>
  <si>
    <t>潮州市万泰新能源有限公司饶平县刘江南屋顶分布式光伏71.94千瓦发电项目</t>
  </si>
  <si>
    <t>潮州市饶平县新丰镇洞泉白石楼东西南大围13号</t>
  </si>
  <si>
    <t>项目建于饶平县 刘江南屋顶，建设 71.94kw分布式光伏发电电站，建筑面积 396 平米，电站采用正泰光伏组件、逆变器、光伏并网配电箱、光伏支架、电缆等，预计年发电量 57816度，采用全额上网模式并入南方电网，项目建成后，每年将给村民带来固定收益。</t>
  </si>
  <si>
    <t>潮州市万泰新能源有限公司饶平县黄建荣屋顶分布式光伏27.25千瓦发电项目</t>
  </si>
  <si>
    <t>潮州市饶平县新丰镇溁东埔坪一巷14号</t>
  </si>
  <si>
    <t>项目建于饶平县 黄建荣屋顶，建设27.25kw分布式光伏发电电站，建筑面积150平方米，电站采用正泰光伏组件、逆变器、光伏并网配电箱、光伏支架、电缆等，预计年发电量 21900度，采用全额上网模式并入南方电网，项目建成后，每年将给村民带来固定收益。</t>
  </si>
  <si>
    <t>潮州市万泰新能源有限公司饶平县詹瑞珠屋顶分布式光伏28.88千瓦发电项目</t>
  </si>
  <si>
    <t>潮州市饶平县新丰镇溁东村丰栢大道59号</t>
  </si>
  <si>
    <t>项目建于饶平县 詹瑞珠屋顶，建设 28.88kw分布式光伏发电电站，建筑面积 159 平米，电站采用正泰光伏组件、逆变器、光伏并网配电箱、光伏支架、电缆等，预计年发电量 23214 度，采用全额上网模式并入南方电网，项目建成后，每年将给村民带来固定收益。</t>
  </si>
  <si>
    <t>潮州市万泰新能源有限公司饶平县詹俊峰屋顶分布式光伏24.52千瓦发电项目</t>
  </si>
  <si>
    <t>潮州市饶平县新丰镇洞泉高泉上屋一巷12号</t>
  </si>
  <si>
    <t>项目建于饶平县 詹俊峰屋顶，建设 24.52kw分布式光伏发电电站，建筑面积 135 平米，电站采用正泰光伏组件、逆变器、光伏并网配电箱、光伏支架、电缆等，预计年发电量 19710度，采用全额上网模式并入南方电网，项目建成后，每年将给村民带来固定收益。</t>
  </si>
  <si>
    <t>潮州市万泰新能源有限公司饶平县谢坤民屋顶分布式光伏19.07千瓦发电项目</t>
  </si>
  <si>
    <t>潮州市饶平县新丰镇溁东下楼一巷23号</t>
  </si>
  <si>
    <t>项目建于饶平县 谢坤民屋顶，建设 19.07kw分布式光伏发电电站，建筑面积 105平米，电站采用正泰光伏组件、逆变器、光伏并网配电箱、光伏支架、电缆等，预计年发电量 22890度，采用全额上网模式并入南方电网，项目建成后，每年将给村民带来固定收益。</t>
  </si>
  <si>
    <t>广东孝琴新材料有限公司水性涂料生产项目</t>
  </si>
  <si>
    <t>广东孝琴新材料有限公司</t>
  </si>
  <si>
    <t>潮州市饶平县樟溪镇樟溪低碳工业园区横四路南之1号建潮·科创园区C-1、2</t>
  </si>
  <si>
    <t>该项目租赁建潮·科创园C-1、2厂房约2000平方米，宿舍楼3楼6间宿舍；主要规划生产水性玩具漆、水性工业漆、水性涂料产品，原材料是采用水性环保树脂、原填料，生产工艺是简单混合搅拌工艺；生产规模年产值1000万元，年产量1000吨。</t>
  </si>
  <si>
    <t>2023-06-09</t>
  </si>
  <si>
    <t>冷冻水产品（预制菜）标准化生产基地</t>
  </si>
  <si>
    <t>饶平县哈尼食品有限公司</t>
  </si>
  <si>
    <t>1.基础设施建设用地（生产车间、冷库)：15亩；2.辅助配套建设用地(冷链物流配送区、污水处理区、电房、行政办公楼、员工生活区及其他建设等）5亩；3.其他配套（冷链运输配套、生产管理MES 系统、生产加工设备、冷冻设备、生产辅助设备等）一批。</t>
  </si>
  <si>
    <t>潮州天美新能源科技有限公司107.37KW屋顶分布式光伏发电项目（刘进峰等6户）</t>
  </si>
  <si>
    <t>潮州市饶平县建饶镇饶中村、石坛村、麻寮村</t>
  </si>
  <si>
    <t>项目拟占用屋顶面积510平方米，（6户：刘进峰90平方米，刘元德90平方米，张文友80平方米，林俊兵80平方米，林俊磷80平方米，刘光庭90平方米）建设装机规模107.37KW(6户：刘进峰18.53KW，刘元德18.53KW,张文友16.895KW,林俊兵16.895KW,林俊磷17.44KW,刘光庭19.075KW）的光伏发电项目，项目年新增发电量为12万度。主要设备设施包括单晶硅光伏组件、逆变器、支架、电缆、并网箱等。项目采用全额上网模式，产品技术及系统安装符合国家和行业现行标准.</t>
  </si>
  <si>
    <t>粤博粮食机械制造厂分布式光伏（二期128.18kW）发电项目</t>
  </si>
  <si>
    <t>广东粤博粮食机械制造厂</t>
  </si>
  <si>
    <t>潮州市饶平县黄冈镇龙眼城埔前</t>
  </si>
  <si>
    <t>粤博粮食机械制造厂分布式光伏（二期128.18kW）发电项目，建筑面积600平方米，采用221块隆基580瓦光伏组件，一台110千瓦华为逆变器。</t>
  </si>
  <si>
    <t>2023-06-14</t>
  </si>
  <si>
    <t>潮州市饶平县新能源货车汽贸城充电站</t>
  </si>
  <si>
    <t>潮州市城市特来电新能源科技有限公司</t>
  </si>
  <si>
    <t>潮州市饶平县钱东镇下浮山铁井路东</t>
  </si>
  <si>
    <t>项目建设12个直流快速充电桩，采用特来电智能群充设备，总装机功率560KW</t>
  </si>
  <si>
    <t>潮州天美新能源科技有限公司138.43KW屋顶分布式光伏发电项目（詹通等5户）</t>
  </si>
  <si>
    <t>潮州市饶平县新丰镇大光村、扬康村和建饶镇黄村、石坛村</t>
  </si>
  <si>
    <t>项目拟占用屋顶面积550平方米，（5户：詹通100平方米，詹海演120平方米，刘秋荷135平方米，郑国遵105平方米，刘小燕90平方米）建设装机规模138.43KW(5户：詹通26.16KW，詹海演32.70KW，刘秋荷32.70KW，郑国遵26.16KW，刘小燕20.71KW）的光伏发电项目，项目年新增发电量为15万度。主要设备设施包括单晶硅光伏组件、逆变器、支架、电缆、并网箱等。项目采用全额上网模式，产品技术及系统安装符合国家和行业现行标准.</t>
  </si>
  <si>
    <t>2023-06-15</t>
  </si>
  <si>
    <t>潮州市万泰新能源有限公司饶平县101kw分布式光伏发电项目（陈庆祥等5户）</t>
  </si>
  <si>
    <t>潮州市饶平县黄冈镇，浮滨镇，新圩镇</t>
  </si>
  <si>
    <t>项目拟占用陈庆祥等5户屋顶总面积383平方米。建设总装机规模101kw（五户：新圩镇长彬管理区团结路东63号陈庆祥21.5kw，新圩镇锦华村锦兴北4巷14号王进强18.3kw，新圩镇田中管理区田底东四横13号许进喜21.5kw，浮滨镇荆山村文明路2号杨海波20.4kw，黄冈镇新厝村刘厝埭村前郑德民19.3kw)的光伏发电项目。项目采用全额上网模式运营并入电网。</t>
  </si>
  <si>
    <t>2023-06-16</t>
  </si>
  <si>
    <t>饶平县樟溪盛裕养猪场扩建项目</t>
  </si>
  <si>
    <t>饶平县樟溪盛裕养猪场</t>
  </si>
  <si>
    <t>潮州市饶平县樟溪镇烈火村西岭山狗空</t>
  </si>
  <si>
    <t>饶平县樟溪盛裕养猪场猪舍扩建4200平方米 、沼气池建设5000立方米，水泵分离机2台15千瓦。</t>
  </si>
  <si>
    <t>潮州市万泰新能源有限公司饶平县117.6kw分布式光伏发电项目（黄雪芝等4户）</t>
  </si>
  <si>
    <t>潮州市饶平县新圩镇潘段村</t>
  </si>
  <si>
    <t>项目拟占用黄雪芝等4户屋顶总面积508平方米。建设总装机规模117.6kw（四户：新圩镇潘段村岭门后头山一横1号许惠祥46.6kw，新圩镇潘段村文新路1巷5号黄秀芬23.7kw，新圩镇潘段村当铺路前50号黄金赞21.5kw，新圩镇潘段村委会新田7号黄雪芝25.8kw)的光伏发电项目。项目采用全额上网模式运营并入电网。</t>
  </si>
  <si>
    <t>饶平县昊威信息咨询有限公司顺兴楼小区新建项目</t>
  </si>
  <si>
    <t>饶平县昊威信息咨询有限公司</t>
  </si>
  <si>
    <t>潮州市饶平县新丰镇饶平县新丰镇新光社区居委会寨上村新楼1号202</t>
  </si>
  <si>
    <t>项目规划总用地面积1400平方米，总建筑面积5600平方米。主要建设住宅、商业、物业管理用房等。</t>
  </si>
  <si>
    <t>2023-06-19</t>
  </si>
  <si>
    <t>雅高瑞享酒店</t>
  </si>
  <si>
    <t>潮州市连都装修装饰工程有限公司</t>
  </si>
  <si>
    <t>潮州市饶平县黄冈镇沿河北路37号</t>
  </si>
  <si>
    <t>建设一幢6-24层总建筑面积约17000平方米的酒店，含客房、餐饮用房及其配套的各类娱乐设施用房，办公用房，各类符合要求的商业用房。</t>
  </si>
  <si>
    <t>饶平县樟溪象鼻养殖场扩建项目</t>
  </si>
  <si>
    <t>饶平县樟溪象鼻养殖场</t>
  </si>
  <si>
    <t>潮州市饶平县樟溪镇乌溪村象鼻山</t>
  </si>
  <si>
    <t>猪舍扩建1200平方米，沼气池建设300平方米，污水处理池300平方米。</t>
  </si>
  <si>
    <t>广东汛龙酒业有限公司生产流水线投资项目</t>
  </si>
  <si>
    <t>广东汛龙酒业有限公司</t>
  </si>
  <si>
    <t>潮州市饶平县联饶镇潮州市饶平县联饶镇光明农场鼎仔山</t>
  </si>
  <si>
    <t>项目生产白酒规模1000吨/年，建设内容包括流水线：全自动淘米机→自动蒸饭机→大型陶罐发酵器皿→自动温控蒸汽锅炉→半自动机械化抽酒泵→高吨位不锈钢（316）储存罐→自动洗瓶机→自动化罐装生产线，以及酒窖配套附属设施，建筑面积约4000平方米。</t>
  </si>
  <si>
    <t>2023-06-20</t>
  </si>
  <si>
    <t>新亿顺种养场分布式光伏发电项目</t>
  </si>
  <si>
    <t>潮州市小湾科技有限公司</t>
  </si>
  <si>
    <t>潮州市饶平县联饶镇新亿顺种养场</t>
  </si>
  <si>
    <t>计划建设226.6千瓦分布式太阳能发电站，估算总投资102万元，本项目光伏设备安装于现有种养场屋面，光伏组件安装面积约1300平方米，不涉及土建，不新产生占地面积。设备采用国内知名品牌，主要设备有光伏组件、逆变器、光伏并网配电箱、光伏支架、电缆等，项目采用低压全额上网方式，预计平均年发电量400000千瓦时。</t>
  </si>
  <si>
    <t>饶平县金荣韬种养专业合作社蔬菜大棚种植基地建设项目</t>
  </si>
  <si>
    <t>饶平县金荣韬种养专业合作社</t>
  </si>
  <si>
    <t>潮州市饶平县新圩镇冯田村大洋片区</t>
  </si>
  <si>
    <t>该项目占地面积240001.2平方米，建筑面积为2000平方米，种植螺丝椒133334平方米，黄皮椒53333.6平方米，青椒20000.1平方米，圆椒20000.1平方米，红泡椒13333.4平方米。</t>
  </si>
  <si>
    <t>2023-06-25</t>
  </si>
  <si>
    <t>饶平县建饶镇铂润茶叶加工厂茶叶一体化基地建设项目</t>
  </si>
  <si>
    <t>饶平县建饶镇铂润茶叶加工厂</t>
  </si>
  <si>
    <t>潮州市饶平县建饶镇和里洞村老楼溪边桥头</t>
  </si>
  <si>
    <t>建设一座一体化茶叶加工基地和茶叶加厂分厂，建筑面积合计320平方米。建设茶叶晾晒、摇青、揉制，烘焙、包装等生产线，采购配套设备，生产单枞茶及其制品，设计茶叶加工能力达到12万斤每年。新种、改种、改造约320亩茶园，茶叶品种包括白叶单枞、乌叶单枞、鸭屎香、凹富后等品种，包括茶叶种植、茶园土壤生态改造，及配套机耕路建设、灌溉沟渠和喷淋设施建设等建设。</t>
  </si>
  <si>
    <t>饶平县建饶镇进岗茶叶加工厂茶叶一体化基地建设项目</t>
  </si>
  <si>
    <t>饶平县建饶镇进岗茶叶加工厂</t>
  </si>
  <si>
    <t>潮州市饶平县建饶镇和里洞新楼一巷3号之1</t>
  </si>
  <si>
    <t>建设一座一体化茶叶加工基地和茶叶加厂分厂，建筑面积合计310平方米。建设茶叶晾晒、摇青、揉制，烘焙、包装等生产线，采购配套设备，生产单枞茶及其制品，设计茶叶加工能力达到10万斤每年。新种、改种、改造约310亩茶园，茶叶品种包括白叶单枞、乌叶单枞、鸭屎香、凹富后等品种，包括茶叶种植、茶园土壤生态改造，及配套机耕路建设、灌溉沟渠和喷淋设施建设等建设。</t>
  </si>
  <si>
    <t>饶平县千秋绿农牧有限公司生态文旅建设项目</t>
  </si>
  <si>
    <t>饶平县千秋绿农牧有限公司</t>
  </si>
  <si>
    <t>潮州市饶平县联饶镇饶平县联饶镇光明农场老党校内</t>
  </si>
  <si>
    <t>改建厂房：新增肉制品加工生产流水线，改建面积约1000平方米，流水线设备包括：50吨冻库，大型绞肉机，蒸汽机，肉制品成形磨具，冷却机，环境恒温机器，过滤机等一体化流水线。 &amp;nbsp;&amp;#10;改建厂房进行生态文旅活动，面积约9000平方米</t>
  </si>
  <si>
    <t>饶平县宏石畜牧养殖场扩建项目</t>
  </si>
  <si>
    <t>饶平县宏石畜牧养殖场</t>
  </si>
  <si>
    <t>猪舍扩建7200平方米，饲料仓储间建设2000平方米，沼气池建设2100平方米，污水处理池200平方米。</t>
  </si>
  <si>
    <t>汤溪镇围罗、桃源村民居风貌提升工程</t>
  </si>
  <si>
    <t>潮州市饶平县汤溪镇围罗、桃源村</t>
  </si>
  <si>
    <t>项目规划总用地面积775平方米，总建筑面积2420平方米米。主要建设民宅、乡村别墅等。</t>
  </si>
  <si>
    <t>南新祠堂公园建设项目</t>
  </si>
  <si>
    <t>黄金泉</t>
  </si>
  <si>
    <t>潮州市南新村    (跨区域)</t>
  </si>
  <si>
    <t>建设三饶镇南新村祠堂公园，包括村民活动中心、观赏池塘、将军庙等及周边道路的建设，丰富周边村民的文化生活</t>
  </si>
  <si>
    <t>潮州天美新能源科技有限公司127.53KW屋顶分布式光伏发电项目（谢丁户等5户）</t>
  </si>
  <si>
    <t>潮州市饶平县新丰镇溁东村、新葵村和饶洋镇祠北村、水南村</t>
  </si>
  <si>
    <t>项目拟占用谢丁户等5户屋顶总面积594平方米，建设总装机规模127.53KW(5户：新丰镇溁东村兴安居三巷4号谢丁户28.34KW，新丰镇新葵村下屋溪坝尾中路5号张清水17.44KW，新丰镇溁东村丰柏大道86号谢友堤34.335KW，饶洋镇祠北村上田盘宁围18号詹鸿运27.795KW，饶洋镇水南村石头林上楼一巷22号邱琴19.62KW）的光伏发电项目。项目年新增发电量为14万度。主要设备设施包括单晶硅光伏组件、逆变器、支架、电缆、并网箱等。项目采用全额上网模式，产品技术及系统安装符合国家和行业现行标准.</t>
  </si>
  <si>
    <t>2023-06-27</t>
  </si>
  <si>
    <t>饶平县上饶镇金煌酒店建设工程</t>
  </si>
  <si>
    <t>新建一栋占地面积为450平方米，建筑面积为2350平方米的5层酒店:主要设备包括:一部电梯，一套发电机组及成套设备，一套给水、排水设备及成套设备，空调机房成套设备等.</t>
  </si>
  <si>
    <t>广东新功药业有限公司新建项目</t>
  </si>
  <si>
    <t>广东新功药业有限公司</t>
  </si>
  <si>
    <t>潮州市饶平县黄冈镇县城北工业区</t>
  </si>
  <si>
    <t>本项目占地面积69333平方米，总建筑面积15415.8平方米，其主要建筑物包括一栋两层的制剂车间，一栋两层的综合车间，一栋三层的办公楼，采用干燥、粉碎、水提等工艺，主要设备包括粉碎机、制丸生产线、瓶装包装生产线、口服液生产线、煎膏配制、灌封生产线、丸剂生产线、酒剂生产线等。</t>
  </si>
  <si>
    <t>潮州市万泰新能源有限公司饶平县141.155KW分布式光伏发电项目（谢友宜等4户）</t>
  </si>
  <si>
    <t>潮州市饶平县新丰镇溁东村</t>
  </si>
  <si>
    <t>项目拟占用谢友宜等四户屋顶总面积777平方米（四户：谢友宜180平方米、谢捌183平方米、谢柒207平方米、谢树茂207平方米）。建设总装机规模141.155KW（四户:丰栢大道253号谢友宜32.700KW；荔枝园一巷1号谢捌33.245KW；荔枝园一巷2号谢柒37.605KW；荔枝园一巷3号谢树茂37.605kw）的光伏发电项目。项目采用正泰光伏组件、逆变器、光伏并网配电箱、光伏支架、电缆等，项目建成后采用全额上网模式运营并入电网，产品技术及系统安装符合国家和行业标准。</t>
  </si>
  <si>
    <t>潮州市万泰新能源有限公司饶平县138.43KW分布式光伏发电项目（黄彩蓉等5户）</t>
  </si>
  <si>
    <t>项目在饶平县溁东村灰厝五巷11号黄彩蓉屋顶建设13.625kw；埔坪五巷15号詹丽旋屋顶建设36.515kw；里扬青皮三巷16号赖碧妹屋顶建设35.425KW；荔枝园三巷2号占葵花屋顶建设25.615kw；里扬青皮三巷1号谢桂林屋顶建设27.250KW。建筑面积（黄彩蓉75平方米、詹丽旋201平方米、赖碧妹195平方米、占葵花141平方米、谢桂林159平方米），电站采用正泰光伏组件、逆变器、光伏并网配电箱、光伏支架、电缆等，预计年发电量88476度，采用全额上网模式并入南方电网，项目建成后，每年将给村民带来固定收益。</t>
  </si>
  <si>
    <t>潮州市万泰新能源有限公司饶平县89.826KW屋顶分布式光伏发电项目（周兰等三户）</t>
  </si>
  <si>
    <t>潮州市饶平县新丰镇上葵村、新光村、溁东村</t>
  </si>
  <si>
    <t>项目拟占用周兰等三户屋顶总面积495平方米（三户：周兰159平方米、詹汉征195平方米、刘翠娜141平方米）。建设总装机规模89.826KW（三户:上葵村竹头东六巷2号周兰28.885KW，新光村寨上东四巷3号詹汉征35.425KW，溁东村荔枝园三巷3号刘翠娜25.516KW）的光伏发电项目。项目采用正泰光伏组件、逆变器、光伏并网配电箱、光伏支架、电缆等，项目建成后采用全额上网模式运营并入电网，产品技术及系统安装符合国家和行业标准。</t>
  </si>
  <si>
    <t>潮州市万泰新能源有限公司43KW屋顶分布式光伏发电项目（张根枫、张培彬等两户）</t>
  </si>
  <si>
    <t>潮州市饶平县上饶镇马坑管理区、东山镇东南村张厝巷20号</t>
  </si>
  <si>
    <t>项目在潮州市饶平县上饶镇马坑管理区（张根枫 21.8KW）东山镇东南村张厝巷20号（张培彬20.71KW）共2户屋顶建设分布式光伏发电电站，总建筑面积203平方米，电站采用545W正泰光伏组件、逆变器、光伏并网配电箱、光伏支架、电缆等，预计年发电量约5.6万度。采用全额上网模式并入南方电网。</t>
  </si>
  <si>
    <t>2023-06-28</t>
  </si>
  <si>
    <t>饶平县西海岸生物科技有限公司养殖场改造项目</t>
  </si>
  <si>
    <t>饶平县西海岸生物科技有限公司</t>
  </si>
  <si>
    <t>潮州市饶平县大埕镇哨所西侧</t>
  </si>
  <si>
    <t>主要是改造50个培苗池、墙体、铺设四周排水及水管等大约1250平方米</t>
  </si>
  <si>
    <t>饶平县粤景模具制造厂建设项目</t>
  </si>
  <si>
    <t>饶平县粤景模具制造厂</t>
  </si>
  <si>
    <t>潮州市饶平县钱东镇李厝村公路北力诚公馆后之三</t>
  </si>
  <si>
    <t>主要生产塑胶模具，汽模灯饰制品。达产年预计营收300万，项目占地2.5亩，总建筑面积1800平。计划购置设备25台。</t>
  </si>
  <si>
    <t>2023-06-29</t>
  </si>
  <si>
    <t>饶平县澄饶联围海上牧场整治开发EOD项目</t>
  </si>
  <si>
    <t>潮州市饶平县海山、汫洲等镇</t>
  </si>
  <si>
    <t>综合治理部分作为依托项目，主要建设包括截污治污、外海清淤、河道清淤疏浚、水闸建设、水系整治、堤岸整治等内容；片区开发部分作为关联产业项目，其中生态农业区建设包括海洋渔业适养园区（占地面积约100亩）和红树林生态园区（占地面积约150亩），产业聚集区建设包括特色产品展销园区（占地面积约100亩）和海洋文化创意园区（占地面积约180亩）。</t>
  </si>
  <si>
    <t>饶平县天润建材有限公司年加工石粉100万吨建设项目</t>
  </si>
  <si>
    <t>饶平县天润建材有限公司</t>
  </si>
  <si>
    <t>潮州市饶平县高堂镇果林场厝后山</t>
  </si>
  <si>
    <t>本项目占地面积21000平方米，构筑物面积约4000平方米，主要建设内容为年产100万吨砂石粉水洗砂（主产品）和10万吨泥（副产品），主要生产设备包括压泥机、给料机、风火轮、脱水筛、破碎机、压泥台等。</t>
  </si>
  <si>
    <t>2023-06-30</t>
  </si>
  <si>
    <t>广东旺家婆食品有限公司199.1KW分布式光伏发电项目</t>
  </si>
  <si>
    <t>该项目总装机容量199.1KW，主要安装362块仁江光伏组件，2台逆变器，1台汇流箱、支架等设备以及完善相关配套设施，用于屋顶分布式光伏发电。</t>
  </si>
  <si>
    <t>广东旺家婆食品有限公司199.65KW分布式光伏发电项目</t>
  </si>
  <si>
    <t>该项目总装机容量199.65KW，主要安装363块仁江光伏组件，2台逆变器，1台汇流箱、支架等设备以及完善相关配套设施，用于屋顶分布式光伏发电。</t>
  </si>
  <si>
    <t>饶平县长兴泡沫厂厂区改扩建项目</t>
  </si>
  <si>
    <t>饶平县长兴泡沫厂</t>
  </si>
  <si>
    <t>潮州市饶平县钱东镇仙洲村</t>
  </si>
  <si>
    <t>项目主要对旧厂房进行改扩建，以及对环保节能设备进行升级改造。</t>
  </si>
  <si>
    <t>潮州天美新能源科技有限公司180.94KW屋顶分布式光伏发电项目（邱乐等7户）</t>
  </si>
  <si>
    <t>潮州市饶平县上饶镇西片村、坝上社区、马坑村和新丰镇上葵村、扬康村</t>
  </si>
  <si>
    <t xml:space="preserve">项目拟占用邱乐等7户屋顶总面积800平方米，建设总装机规模180.94KW(7户：上饶镇西片村上角12号邱乐26.16KW，上饶镇坝上社区自东新四巷12号张水仙20.71KW，上饶镇马坑村路西一巷3号张秀容30.52KW，上饶镇马坑村路西一巷4号张式坤31.61KW,上饶镇马坑村路西四巷6号张坤焕21.80KW，新丰镇上葵村竹头东七巷1号张益之25.615KW，新丰镇扬康村杨康大楼新村中三巷10号刘少辉24.525KW)的光伏发电项目。主要设备设施包括单晶硅光伏组件、逆变器、支架、电缆、并网箱等。项目采用全额上网模式，产品技术及系统安装符合国家和行业现行标准. </t>
  </si>
  <si>
    <t>饶平县允煌渔具厂建设项目</t>
  </si>
  <si>
    <t>饶平县允煌渔具厂</t>
  </si>
  <si>
    <t>潮州市饶平县钱东镇小东文祠田大道南168-192号</t>
  </si>
  <si>
    <t>建设2栋6层生产厂房，达到年预计营收约2000万元。其中1栋占地700平方米，建筑面积4000平方米；1栋占地1500平方米，建筑面积1450平方米，配套购置6台注塑机。</t>
  </si>
  <si>
    <t>优质水产预制菜加工与冷链仓储物流建设项目</t>
  </si>
  <si>
    <t>饶平县天鹤水产有限公司</t>
  </si>
  <si>
    <t>潮州市饶平县汫洲镇潮州市饶平县汫洲镇</t>
  </si>
  <si>
    <t>一、水产品加工生产线扩建：（1）改造翻新加工厂房2400平方米；（2）新购生产加工设备及配套设施一批（自动去虾头机、自动剥虾机、制冷成套设备等）。 二、仓储扩建及污水处理设施建设：（1）新建纸箱仓库3个900平方米；（2）260立方米生产用水蓄水池；（3）污水处理设施1套等。</t>
  </si>
  <si>
    <t>2023-07-03</t>
  </si>
  <si>
    <t>老伙记预制菜生产基地</t>
  </si>
  <si>
    <t>广东老伙记食品有限公司</t>
  </si>
  <si>
    <t>潮州市饶平县黄冈镇龙眼城西溪北侧(雅德水族公司内)110号</t>
  </si>
  <si>
    <t>建设一个预制菜产业园区，占地面积13500平方米，建筑面积13000平方米，主要包括一层通用厂房，设置3条生产线，年产量5000吨预制菜产品，配置冻库（占地315平方）、消防、污水处理、厂区等设施。</t>
  </si>
  <si>
    <t>2023-07-04</t>
  </si>
  <si>
    <t>饶平县联达酒店新建项目</t>
  </si>
  <si>
    <t>刘漳生</t>
  </si>
  <si>
    <t>潮州市饶平县新丰镇丰联社区金丰路486、488号</t>
  </si>
  <si>
    <t>项目规划总占地面积2000平方米，总建筑面积3000平方米。主要建设商业住宿服务、餐饮服务、物业管理用房、露天车库，项目建设包括41间客房，三个大型宴会厅，可容纳50辆车的停车场。</t>
  </si>
  <si>
    <t>饶平县庵前茶叶种植专业合作社扩建项目</t>
  </si>
  <si>
    <t>饶平县庵前茶叶种植专业合作社</t>
  </si>
  <si>
    <t>潮州市饶平县樟溪镇径北村庵前岭脚</t>
  </si>
  <si>
    <t>茶叶加工厂房扩建2800平方米，仓储1200平方米，制茶机械设备车间1600平方米</t>
  </si>
  <si>
    <t>潮州市饶平县河南金睿家托育楼改建项目</t>
  </si>
  <si>
    <t>潮州市金睿佳托育有限责任公司</t>
  </si>
  <si>
    <t>潮州市饶平县黄冈镇饶平县黄冈镇燎原路南侧之二</t>
  </si>
  <si>
    <t>建筑面积1800平方米 占地面积2100平方米   &amp;nbsp;&amp;#10;感统教室1间   &amp;nbsp;&amp;#10;艺术教室2间   &amp;nbsp;&amp;#10;托育教室6间   &amp;nbsp;&amp;#10;多功能室1间   &amp;nbsp;&amp;#10;保健室1间   &amp;nbsp;&amp;#10;厨房1间    &amp;nbsp;&amp;#10;卫生间6间   &amp;nbsp;&amp;#10;</t>
  </si>
  <si>
    <t>2023-07-05</t>
  </si>
  <si>
    <t>信乐福超市改建项目</t>
  </si>
  <si>
    <t>饶平县信乐福商贸有限公司</t>
  </si>
  <si>
    <t>潮州市饶平县饶洋镇黄金塘（饶平县饶花瓷厂内）</t>
  </si>
  <si>
    <t>项目占地面积约2000平方米，共两层。建设配套冷库、办公室设备、消防设施、配电柜、中央空调、货架等超市配套设备，主营生鲜蔬菜、水果糕点，日用品，家电等。</t>
  </si>
  <si>
    <t>饶平县新塘镇创顺种养殖厂扩建工程项目</t>
  </si>
  <si>
    <t>饶平县创顺种养殖场</t>
  </si>
  <si>
    <t>潮州市饶平县新塘镇新寨村境内</t>
  </si>
  <si>
    <t>扩建猪舍6栋，建筑面积6000平方米，规划300个猪圈。新进一批养殖设备和环境净化设备。</t>
  </si>
  <si>
    <t>2023-07-06</t>
  </si>
  <si>
    <t>潮州天美新能源科技有限公司202.20KW屋顶分布式光伏发电项目（刘文部等8户）</t>
  </si>
  <si>
    <t>潮州市饶平县新丰镇扬康村、溁西村、上葵村、下葵村、新葵村和建饶镇饶南村、麻寮村和上饶镇和阳村</t>
  </si>
  <si>
    <t>项目拟占用刘文部等8户屋顶总面积950平方米，建设总装机规模202.20KW，（8户：新丰镇扬康村大楼新村中三巷13号刘文部24.525KW，新丰镇溁西村溁新路59号张严友21.255KW，新丰镇上葵村陈新一巷5号陈文龙26.160KW,新丰镇下葵村乌石楼高楼三巷3号詹月妹35.970KW,新丰镇新葵村溪坝西三巷3号张海飘24.525KW，建饶镇饶南村大陂洋上溪背2号林火强21.800KW,建饶镇麻寮村枫树盂屋背巷东2号林培镇19.620KW,上饶镇坝上社区和阳村下楼5号张回春28.340KW）的光伏发电项目。</t>
  </si>
  <si>
    <t>潮州市饶平县城北金睿家托育楼改建项目</t>
  </si>
  <si>
    <t>潮州市睿智星文化艺术传媒有限公司</t>
  </si>
  <si>
    <t>潮州市饶平县饶平县黄冈镇拥军路城北市场二座3幢4幢首层西南片区1-13号</t>
  </si>
  <si>
    <t>建筑面积480平方米   &amp;nbsp;&amp;#10;感统教室1间   &amp;nbsp;&amp;#10;艺术教室2间   &amp;nbsp;&amp;#10;托育教室6间   &amp;nbsp;&amp;#10;多功能室1间   &amp;nbsp;&amp;#10;保健室1间   &amp;nbsp;&amp;#10;厨房1间   &amp;nbsp;&amp;#10;卫生间3间</t>
  </si>
  <si>
    <t>潮州市万泰新能源有限公司饶平县245.28kw分布式光伏发电项目（余德泉等10户）</t>
  </si>
  <si>
    <t>潮州市饶平县新圩镇潘段村、豪光村、侨光村、长彬村</t>
  </si>
  <si>
    <t>项目拟占用余德泉等10户屋顶总面积1069平方米。建设总装机规模245.28kw（十户：豪光村零公里1号余洪涛25.89kw，豪光村零公里2号余德俊16.08kw，豪光村零公里3号余世勇18.26kw，豪光村零公里4号余少琼22.62kw，豪光村零公里5号余德泉24.8kw，豪光村零公里6号余秀花22.62kw，侨光村塘美一巷8号庄景宜31.34kw，长彬村延德顶一巷4号陈岳佳22.62kw，潘段村潘校路第一排第二栋陈剑博23.17kw，潘段村潘校路第一排第一栋陈丽芳37.88kw)的光伏发电项目。项目采用全额上网模式运营并入电网。</t>
  </si>
  <si>
    <t>饶平县饶洋大窠里茶场基地建设项目</t>
  </si>
  <si>
    <t>饶平县饶洋大窠里茶场</t>
  </si>
  <si>
    <t>潮州市饶平县饶洋镇岗下凹背大窼里</t>
  </si>
  <si>
    <t>饶平县饶洋大窼里茶场基地建设项目总投资1500万元，占地面积619亩，茶园开发及配套基础设施建设，建设厂房400平方米（厂房配套安装茶叶粗加工设备），购置制茶机器36台，购置茶苗20万株，购置有机肥料300吨。年自产茶叶8万斤，预计可带动就业岗位50个。打造一个集茶叶种植、生产、加工、销售于一体的现代化茶叶企业。</t>
  </si>
  <si>
    <t>2023-07-07</t>
  </si>
  <si>
    <t>广东百牲安生物科技有限公司改建项目</t>
  </si>
  <si>
    <t>广东百牲安生物科技有限公司</t>
  </si>
  <si>
    <t>潮州市饶平县高堂镇院前村大围（高堂大道108号）</t>
  </si>
  <si>
    <t>项目规划总用地面积1300平方米，总建筑面积约500平方米，主要建设综合楼、生产厂房等，配套相应生产设施。</t>
  </si>
  <si>
    <t>2023-07-09</t>
  </si>
  <si>
    <t>潮州市万泰新能源有限公司饶平县39.240KW屋顶分布式光伏发电项目（刘金明、刘金业等两户）</t>
  </si>
  <si>
    <t>潮州市饶平县建饶镇饶中村</t>
  </si>
  <si>
    <t>  项目拟占用刘金明、刘金业两户屋顶总面积216平方米（两户：刘金明132平方米、刘金业84平方米）。建设总装机规模39.240KW（两户：饶中上城塘下新楼刘金明23.980kw、饶中上城塘下刘金业15.260kw）的光伏发电项目。项目采用正泰光伏组件、逆变器、光伏并网配电箱、光伏支架、电缆等，项目建成后采用全额上网模式运营并入电网，产品技术及系统安装符合国家和行业标准。</t>
  </si>
  <si>
    <t>2023-07-10</t>
  </si>
  <si>
    <t>潮州市万泰新能源有限公司饶平县96.465KW屋顶分布式光伏发电项目（谢友林等四户）</t>
  </si>
  <si>
    <t>潮州市饶平县新丰镇上葵村、溁东村。</t>
  </si>
  <si>
    <t>项目拟占用谢友林等四户屋顶总面积531平方米（四户：谢友林189平方米、詹翠云126平方米、张旭明108、刘秋菊108平方米）。建设总装机规模96.465KW（四户:溁东村里扬青皮三巷13号谢友林34.335kw、上葵村星东二巷11号詹翠云22.890kw、上葵村星东二巷10号张旭明19.620kw、上葵村星东二巷13号刘秋菊19.620kw）的光伏发电项目。项目采用正泰光伏组件、逆变器、光伏并网配电箱、光伏支架、电缆等，项目建成后采用全额上网模式运营并入电网，产品技术及系统安装符合国家和行业标准。 &amp;nbsp;&amp;#10;</t>
  </si>
  <si>
    <t>2023-07-13</t>
  </si>
  <si>
    <t>饶平宴宾生态茶业有限公司茶叶生产基地建设项目</t>
  </si>
  <si>
    <t>饶平宴宾生态茶业有限公司</t>
  </si>
  <si>
    <t>潮州市饶平县建饶镇饶南大陂洋脚盘柯</t>
  </si>
  <si>
    <t>建设一座安全高效茶叶生产基地和茶叶加厂分厂，建筑面积合计500平方米。建设茶叶加工生产线，采购配套的茶叶晾晒、摇青、揉制，烘焙、筛选、包装等生产设备，生产单枞茶及其制品，设计茶叶加工能力达到12万斤每年。  &amp;nbsp;&amp;#10;新种、复垦、低产茶园生态改造合计约350亩，茶叶品种包括白叶单枞、乌叶单枞、鸭屎香等，包括茶树良种苗木繁育、茶叶种植、茶园土壤生态改造，以及配套机耕路、灌溉沟渠和喷淋设施建设等。</t>
  </si>
  <si>
    <t>饶平县亨源食品厂59.94kWp分布式光伏发电项目</t>
  </si>
  <si>
    <t>饶平县亨源食品厂</t>
  </si>
  <si>
    <t>潮州市饶平县钱东镇上浮山高堂路52号</t>
  </si>
  <si>
    <t>利用潮州市饶平县亨源食品厂，屋顶屋面安装光伏组件，预期采用隆基555WP单晶光伏组件108块，装机容量为59.94kwp，阳光逆变器60kwp*1台，国标光伏支架1套，预计年发电量6.9万度；面积280平方米，占地面积：280平方米。</t>
  </si>
  <si>
    <t>2023-07-14</t>
  </si>
  <si>
    <t>饶平县美成水产养殖专业合作社建设项目</t>
  </si>
  <si>
    <t>饶平县美成水产养殖专业合作社</t>
  </si>
  <si>
    <t>潮州市饶平县海山镇浮任村老围</t>
  </si>
  <si>
    <t>建设生产车间6幢共计6600平方米，主要用于进行虾苗、蚝苗培养。 &amp;nbsp;&amp;#10;</t>
  </si>
  <si>
    <t>潮州市万泰新能源有限公司63.22KW屋顶分布式光伏发电项目（赖共、杨思堃、张淑娜等三户）</t>
  </si>
  <si>
    <t>潮州市饶平县上饶镇坝上东庆西五巷11号、康贝下落八巷14号之二、茂芝村桥背溪边</t>
  </si>
  <si>
    <t>项目在潮州市饶平县上饶镇坝上东庆西五巷11号（赖共21.8KW)、康贝下落八巷14号之二(杨思堃19.62KW)、茂芝村桥背溪边(张淑娜21.8KW）共3户屋顶建设分布式光伏发电电站，总建筑面积203平方米，电站采用545W正泰光伏组件、逆变器、光伏并网配电箱、光伏支架、电缆等，预计年发电量约8万度。采用全额上网模式并入南方电网。</t>
  </si>
  <si>
    <t>2023-07-17</t>
  </si>
  <si>
    <t>潮州市万泰新能源有限公司饶平县48.2kw分布式光伏发电项目（林秀平等2户）</t>
  </si>
  <si>
    <t>潮州市饶平县高堂镇、樟溪镇</t>
  </si>
  <si>
    <t>项目拟占用屋顶总面积144.4平方米（两户：林秀平63.4平方米，吴惠青81平方米）。建设总装机规模48.2kw（两户：樟溪镇下院村林秀平20.3kw，高堂镇院前村新乡埔吴惠青27.9kw)的光伏发电项目。主要包括单晶硅光伏组件、逆变器、支架、电缆、并网箱等。项目采用全额上网模式，产品技术及系统安装符合国家和行业标准.</t>
  </si>
  <si>
    <t>2023-07-18</t>
  </si>
  <si>
    <t>潮州天美新能源科技有限公司154.240KW分布式光伏发电项目（张国和等6户）</t>
  </si>
  <si>
    <t>潮州市饶平县上饶镇坑前村和新丰镇新葵村、下葵村、和樟溪镇新民村、烈火村</t>
  </si>
  <si>
    <t>项目拟占用张国和等6户屋顶，总面积685平方米。建设总装机规模154.240KW（6户：上饶镇坑前村康滨大坵片北23号张国和20.710KW，上饶镇坑前村康滨大坵片北22号张国都20.710KW，新丰镇新葵村灰楼汤南巷30号张清村21.800KW，新丰镇下葵村下坝东一巷1号邱文词33.245KW，樟溪镇新民村府前路中段36号詹志华38.695KW，樟溪镇烈火村祖厝新兴路二巷1号张和书19.075KW）的分布式光伏发电项目。</t>
  </si>
  <si>
    <t>2023-07-19</t>
  </si>
  <si>
    <t>潮州市万泰新能源有限公司饶平县37.605KW屋顶分布式光伏发电项目（刘泽深、谢巧珠等二户）</t>
  </si>
  <si>
    <t>潮州市饶平县新丰镇扬康村、溁东村</t>
  </si>
  <si>
    <t>项目拟占用刘泽深等二户屋顶总面积207平方米（二户：刘泽深75平方米、谢巧珠132平方米）。建设总装机规模37.605KW（二户:扬康村杨康路20号刘泽深13.625kw、溁东村毛间二巷2号谢巧珠23.980kw）的光伏发电项目。项目采用正泰光伏组件、逆变器、光伏并网配电箱、光伏支架、电缆等，项目建成后采用全额上网模式运营并入电网，产品技术及系统安装符合国家和行业标准。</t>
  </si>
  <si>
    <t>包装文教项目</t>
  </si>
  <si>
    <t>广东梦想家包装新材料有限公司</t>
  </si>
  <si>
    <t>潮州市饶平县高堂镇饶平县钱东镇高铁产业园区</t>
  </si>
  <si>
    <t>计划到饶平园区投资的项目情况：双面胶带分切分装，模切成型，纸类包装的配套生产及延伸，产品应用于文教市场（纳米胶带，纸品类益智玩具类），日用品市场（挂钩，置位架类免钉产品），电子，电器，汽车附件的粘接！计划投入自动化设备复卷机、分切机若干。    计划用地规模：占地面积11333.33平方，建筑面积28333平方，计划总投资5000万元 ，混凝土四层结构，两幢产房 。项目建成后，公司可以完善产业链，形成核心产品的竞争力</t>
  </si>
  <si>
    <t>2023-07-20</t>
  </si>
  <si>
    <t>饶平县海山港源育苗场培苗车间及配套设施建设项目</t>
  </si>
  <si>
    <t>饶平县海山港源育苗场</t>
  </si>
  <si>
    <t>潮州市饶平县海山镇东港村外埔</t>
  </si>
  <si>
    <t>建设育苗车间2幢及配套设施共计1800平方米，占地面积3300平方米。用于鱼、虾苗的培育。</t>
  </si>
  <si>
    <t>饶平县广源水产养殖专业合作社生产车间建设项目</t>
  </si>
  <si>
    <t>饶平县广源水产养殖专业合作社</t>
  </si>
  <si>
    <t>建设育苗生产车间4幢共计1320平方米，占地面积7260平方米，用于从事鱼苗、虾苗培育。</t>
  </si>
  <si>
    <t>潮州市万泰新能源有限公司饶平县71.96kw分布式光伏发电项目（黄文琪，黄振伟，邱河等3户）</t>
  </si>
  <si>
    <t>潮州市饶平县上饶镇坑前村营前楼西1号，坑前村坑子口六巷1号，埔中村下屋8号</t>
  </si>
  <si>
    <t>项目拟占用屋顶总面积298.11平方米（三户：黄文琪110.07平方米，黄振伟104.24平方米，邱河83.8平方米）。建设总装机规模71.96kw（三户：上饶镇坑前村营前楼西1号黄文琪27.80kw，上饶镇坑前村坑子口六巷1号黄振伟24.53kw，上饶镇埔中村下屋8号邱河19.63KW)的光伏发电项目。主要包括单晶硅光伏组件、逆变器、支架、电缆、并网箱等。项目采用全额上网模式，产品技术及系统安装符合国家和行业标准。</t>
  </si>
  <si>
    <t>2023-07-21</t>
  </si>
  <si>
    <t>甬升新能源饶平县黄冈镇郑德民13.75千瓦屋顶分布式光伏发电项目</t>
  </si>
  <si>
    <t>潮州市饶平县黄冈镇新厝村刘厝埭村前</t>
  </si>
  <si>
    <t>拟投资建设共13.75KW分布式光伏项目，建筑面积为65方米。拟占用屋顶面积约65平方米建设光伏发电项目。项目年平均发电量为1.65万kw，主要包括单晶硅光伏组件、逆变器、支架、电缆、并网箱等。项目采用全额上网模式，产品技术及系统安装符合国家和行业标准。</t>
  </si>
  <si>
    <t>2023-07-25</t>
  </si>
  <si>
    <t>潮州市万泰新能源有限公司饶平县66.5KW屋顶分布式光伏发电项目（袁文锋、詹海燕等两户）</t>
  </si>
  <si>
    <t>潮州市饶平县上饶镇许坑扶一田中央盘宁5号、康东村岭脚五巷1号</t>
  </si>
  <si>
    <t>项目在潮州市饶平县上饶镇许坑扶一田中央盘宁5号詹海燕(49.05KW)、康东村岭脚五巷1号袁文锋(17.44KW)共2户屋顶建设分布式光伏发电电站，总建筑面积317平方米，电站采用545W正泰光伏组件、逆变器、光伏并网配电箱、光伏支架、电缆等，预计年发电量约8.8万度。采用全额上网模式并入南方电网。</t>
  </si>
  <si>
    <t>广东富诚新能源科技有限公司饶平浮山高速口充电桩项目</t>
  </si>
  <si>
    <t>潮州市饶平县浮山镇宫后岭公路西侧</t>
  </si>
  <si>
    <t>预计建设一台由广东富诚新能源科技有限公司生产的1台80kw双枪直流快充和1台14kw交流双枪慢充，规划4个车位可供车主充电时停放，并配备消防设备及设施</t>
  </si>
  <si>
    <t>潮州市万泰新能源有限公司饶平县220.24KW分布式光伏发电项目(刘永康等7户）</t>
  </si>
  <si>
    <t>潮州市饶平县新丰镇洞泉村，新葵村，下葵村，汕水社区</t>
  </si>
  <si>
    <t>项目拟占用屋顶总面积1034.8平方米，建设总装机规模220.24kw（洞泉村洞上新村南二巷3号刘永康22.90KW，新葵村第一溪一巷10号张东光27.26KW,洞泉村大队岭余永清24.53KW，洞泉村老圩老屋围37号刘俊辉39.79KW,下葵村铁寮二巷11号张建安17.45KW, 汕水社区6号刘思伟16.36KW，洞泉村老圩村刘流顺71.95KW )的光伏发电项目，项目采用全额上网模式运营并入电网。</t>
  </si>
  <si>
    <t>2023-07-26</t>
  </si>
  <si>
    <t>潮州市万泰新能源有限公司饶平县264.9kw分布式光伏发电项目（卢木才等8户）</t>
  </si>
  <si>
    <t>潮州市饶平县新圩镇潘段村、南山村、锦华村、豪光村、岐山村、西山村、田中村</t>
  </si>
  <si>
    <t>项目拟占用卢木才等8户屋顶总面积955.5平方米。建设总装机规模264.9kw（八户：潘段村岭门新巷13号卢木才39.9kw，潘段村岭门冬瓜园6号卢玉英40.9kw，南山村瑛田楼外巷3号陈海月24kw，锦华村锦兴北一巷3之1王伟文24kw，豪光村新山塘山地边王初燕38.8kw，岐山村南安南路三巷3号郑俊雄31.7kw，西山村牛寮地3号郑财江37.7kw，田中村奄前路外第一行16号许金荣27.9kw)的光伏发电项目。项目采用全额上网模式运营并入电网。</t>
  </si>
  <si>
    <t>饶平县汇众果蔬有限公司蔬菜大棚种植基地建设项目</t>
  </si>
  <si>
    <t>饶平县汇众果蔬有限公司</t>
  </si>
  <si>
    <t>潮州市饶平县新圩镇南洋麻背二横11号</t>
  </si>
  <si>
    <t>占地面积为393335.3平方米，建筑面积为681平方米，主要种植大棚青椒231111平方米，种植大棚茄子51113.3平方米，种植大棚瓜类111111平方米。</t>
  </si>
  <si>
    <t>潮州市万泰新能源有限公司饶平县294.255kw分布式光伏发电项目（杨伟森等7户）</t>
  </si>
  <si>
    <t>潮州市饶平县所城镇、浮山镇</t>
  </si>
  <si>
    <t>项目拟占用杨伟森等7户屋顶总面积1127平方米。建设总装机规模294.255kw（七户：所城镇北山村学校东面23号铺杨伟森68.2kw，所城镇北山村杨伟森75.755kw，浮山镇玉田村石板厂前一巷2号江玉辉27.9kw，浮山镇玉田村溪楼中12号江宝生27.9kw，浮山镇红旗村红旗路东一横14号吕如花31.2kw，浮山镇下楼村水头安居工程对面江石忠34.4kw，浮山镇下楼村下楼水头公路边江云丰28.9kw)的光伏发电项目。项目采用全额上网模式运营并入电网。</t>
  </si>
  <si>
    <t>饶平县天鹤水产有限公司冷冻水产品加工与贮存建设项目</t>
  </si>
  <si>
    <t>潮州市饶平县汫洲镇小红山产业园</t>
  </si>
  <si>
    <t>项目选址于潮州港经济开发区小红山产业园地块，规划用地面积20-30亩，总建筑面积20000平方米，拟建设生产车间、冷库等基础设施，冷链物流配送区、污水处理区、电房、行政办公楼、员工生活区及其他建设等辅助配套，冷链运输配套、生产管理MES系统、生产加工设备、冷冻设备、生产辅助设备等其他配套等，总投资7500万元人民币企业资金自筹。项目主要生产冷冻对虾制品、冷冻鱼类制品、冷冻贝类制品等精深加工制品等产品。项目建成达产后，预计年创产值达0.6亿元，年创税收达 300万元。</t>
  </si>
  <si>
    <t>2023-07-27</t>
  </si>
  <si>
    <t>启汉瓷业厂房建设及设备购买安装项目</t>
  </si>
  <si>
    <t>饶平县启汉瓷业科技有限公司</t>
  </si>
  <si>
    <t>潮州市饶平县三饶镇南联村黄土墩尾即消防路南侧</t>
  </si>
  <si>
    <t>该项目系饶平县启汉瓷业科技有限公司进行厂房建设及制瓷设备的购买和安装项目，其中包括：1.操作车间、仓库、办公场地及停车场等，共计5210平方米的厂房建设；2.12条窑炉设备、6条浸釉线、8条滚压线等一批制瓷设备。</t>
  </si>
  <si>
    <t>2023-07-31</t>
  </si>
  <si>
    <t>潮州市万泰新能源有限公司饶平县42.510KW屋顶分布式光伏发电项目（曾金德等二户）</t>
  </si>
  <si>
    <t>潮州市饶平县建饶镇、上饶镇</t>
  </si>
  <si>
    <t>项目拟占用曾金德等二户屋顶总面积234平方米（二户：曾金德90平方米、蔡批柏144平方米）。建设总装机规模42.510KW（二户:建饶镇饶中村下城曾金德16.350kw、上饶镇蔡子角官区溪子里村蔡批柏26.160kw）的光伏发电项目。项目采用正泰光伏组件、逆变器、光伏并网配电箱、光伏支架、电缆等，项目建成后采用全额上网模式运营并入电网，产品技术及系统安装符合国家和行业标准。</t>
  </si>
  <si>
    <t>饶平县太阳堡科技有限公司697.74KW分布式光伏发电项目（二期）</t>
  </si>
  <si>
    <t>饶平县太阳堡科技有限公司</t>
  </si>
  <si>
    <t>潮州市饶平县黄冈镇龙眼城西溪北侧149号之一102室</t>
  </si>
  <si>
    <t>本项目建设在饶平县太阳堡科技有限公司厂区屋顶，装机容量697.74KW，拟使用峰值580W光伏组件1203片，阳光电源逆变器7台，年发电90.7万千瓦时，采用自发自用，余电上网模式，运营周期25年。</t>
  </si>
  <si>
    <t>2023-08-01</t>
  </si>
  <si>
    <t>饶平县上饶镇景秀家园建设工程</t>
  </si>
  <si>
    <t>饶平县上饶镇二善村民委员会</t>
  </si>
  <si>
    <t>潮州市饶平县上饶镇潮州市饶平县上饶镇二善村</t>
  </si>
  <si>
    <t>新建一栋占地面积为500平方米，建筑面积为7000平方米的14层商用住宅楼。</t>
  </si>
  <si>
    <t>饶平县宏鑫轻质建材厂水泥管扩建项目</t>
  </si>
  <si>
    <t>饶平县宏鑫轻质建材厂</t>
  </si>
  <si>
    <t>潮州市饶平县钱东镇新乡长岭仔路</t>
  </si>
  <si>
    <t>建设单位拟在原厂址投资50万元建设饶平县宏鑫轻质建材厂水泥管扩建项目，本次扩建项目无新增占地面积及建筑面积，系利用现有项目生产厂房新增生产设备进行布置的，新增生产水泥管1600件/年，则本扩建项目建成后，全厂厂房用地3088平方米，建筑面积650平方米，全厂年产水泥管9600件。</t>
  </si>
  <si>
    <t>饶平县佳泰餐馆扩建工程</t>
  </si>
  <si>
    <t>饶平县佳泰餐馆</t>
  </si>
  <si>
    <t>潮州市饶平县浮山镇饶平县浮山镇浮山村钟厝岭下东山路口</t>
  </si>
  <si>
    <t>新建一栋四层半的餐馆，其中包括餐饮厅、住宿房，配套给排水等设施。</t>
  </si>
  <si>
    <t>2023-08-03</t>
  </si>
  <si>
    <t>饶平县发源种养场生猪养殖基地建设项目</t>
  </si>
  <si>
    <t>饶平县发源种养场</t>
  </si>
  <si>
    <t>潮州市饶平县新圩镇侨光村石码头山坡地</t>
  </si>
  <si>
    <t>建筑面积为15157.5平方米，占地面积为42000.21平方米。建设猪舍，规格为43*23.5米×15栋；平整20亩空地；修建场内排水沟长1500米。</t>
  </si>
  <si>
    <t>饶平县锦绣园种养专业合作社南美白对虾养殖基地</t>
  </si>
  <si>
    <t>饶平县锦绣园种养专业合作社</t>
  </si>
  <si>
    <t>潮州市饶平县新圩镇侨光村下溪池</t>
  </si>
  <si>
    <t>占地面积为30000.15平方米，主要养殖南美白对虾。建造南美白对虾养殖池塘30000.15平方米。</t>
  </si>
  <si>
    <t>新丰镇翠峰豪庭小区新建项目</t>
  </si>
  <si>
    <t>詹前梗</t>
  </si>
  <si>
    <t>潮州市饶平县新丰镇潮州市饶平县新丰镇新丰大道翠峰豪庭</t>
  </si>
  <si>
    <t>项目规划总用地面积1200平方米，总建筑面积10000米。主要建设住宅用房、物业管理用房、一至三层停车库、商铺及配套设施。</t>
  </si>
  <si>
    <t>2023-08-04</t>
  </si>
  <si>
    <t>潮州天美新能源科技有限公司148.785KW分布式光伏发电项目（刘添宝等5户）</t>
  </si>
  <si>
    <t>潮州市饶平县新丰镇扬康村、下葵村、大光村、下葵村和上饶镇许坑村</t>
  </si>
  <si>
    <t>项目拟占用刘添宝等5户屋顶，总面积637平方米。建设总装机规模148.785KW（5户：新丰镇扬康村大楼紫前6号刘添宝20.710KW，新丰镇下葵村阳光涵6号张彩娟38.150KW，新丰镇大光村田中三巷16号詹之林31.610KW，新丰镇下葵村龙一巷11号张建淋19.620KW，上饶镇许坑村扶三老楼15号郭冬笋38.695KW）的分布式光伏发电项目。</t>
  </si>
  <si>
    <t>怡景家园小区建设项目</t>
  </si>
  <si>
    <t>饶平县饶洋金安花纸厂</t>
  </si>
  <si>
    <t>潮州市饶平县饶洋镇水南村下队</t>
  </si>
  <si>
    <t>占地面积1900平方米，建设面积10200平方米，拟建17层，每层600平方米，97套房。</t>
  </si>
  <si>
    <t>2023-08-07</t>
  </si>
  <si>
    <t>饶平县丽豪湾住宿公寓建设项目</t>
  </si>
  <si>
    <t>饶平县丽豪湾住宿公寓</t>
  </si>
  <si>
    <t>潮州市饶平县饶洋镇埔下黄金塘南段路西</t>
  </si>
  <si>
    <t>该项目占地面积200平方米，拟建设1栋5层共600平方米，内设客房30间。</t>
  </si>
  <si>
    <t>饶平县桦骏种养专业合作社生态茶园提升工程项目</t>
  </si>
  <si>
    <t>饶平县桦骏种养专业合作社</t>
  </si>
  <si>
    <t>潮州市饶平县建饶镇秀溪村三坑水库边</t>
  </si>
  <si>
    <t>建设茶园机耕路、灌溉沟渠和喷淋设施；安装广告宣传标识、太阳能灭蚊灯；提升茶叶加工生产线，采购配套的茶叶加工生产设备，生产单枞茶及其制品，设计茶叶加工能力达到10万斤每年；新种、复垦低产茶园合计约350亩，包括茶树良种苗木繁育、茶树种植、茶园土壤生态改造等。</t>
  </si>
  <si>
    <t>汤溪镇青竹径村、围罗龙角湾小村房屋建设工程项目</t>
  </si>
  <si>
    <t>潮州市饶平县汤溪镇汤溪镇青竹径村、围罗龙角湾小村</t>
  </si>
  <si>
    <t>项目用地面积共1050平方米，总建筑面积共3150平方米，主要建设民房住宅。</t>
  </si>
  <si>
    <t>2023-08-08</t>
  </si>
  <si>
    <t>饶平县霞美果蔬种植专业合作社规模化育秧中心建设项目</t>
  </si>
  <si>
    <t>饶平县霞美果蔬种植专业合作社</t>
  </si>
  <si>
    <t>潮州市饶平县新圩镇新楼村</t>
  </si>
  <si>
    <t>建设育秧温室及配套设施，购置育秧设备（育秧苗床、水稻播种线、催芽室及配套设备）。占地面积约5332.8平方米。</t>
  </si>
  <si>
    <t>饶平县霞美果蔬种植专业合作社水稻烘干中心建设项目</t>
  </si>
  <si>
    <t>建设烘干厂房、晾晒场所，配套相关设备。占地面积约1000平方米，建筑面积约2000平方米。&amp;nbsp;&amp;#10;</t>
  </si>
  <si>
    <t>饶平县海纳水产养殖专业合作社建设项目</t>
  </si>
  <si>
    <t>饶平县海纳水产养殖专业合作社</t>
  </si>
  <si>
    <t>潮州市饶平县海山镇东港村外埔沙滩地</t>
  </si>
  <si>
    <t>建设生产车间9幢共计2400平方米，用于南美白对虾鱼苗养殖。</t>
  </si>
  <si>
    <t>广东宏邦水产有限公司生产车间建设项目</t>
  </si>
  <si>
    <t>广东宏邦水产有限公司</t>
  </si>
  <si>
    <t>潮州市饶平县海山镇东港村渔民食堂后</t>
  </si>
  <si>
    <t>建设生产车间8幢共计3000平方米，用于南美白对虾培苗养殖。</t>
  </si>
  <si>
    <t>新丰镇丽景山庄小区新建项目</t>
  </si>
  <si>
    <t>张金红</t>
  </si>
  <si>
    <t>潮州市饶平县新丰镇丰联社区东方翠苑南侧约130米</t>
  </si>
  <si>
    <t>项目规划总用地面积600平方米，总建筑面积6900平方米。主要建设住宅、物业管理用房、一层停车场等。</t>
  </si>
  <si>
    <t>2023-08-09</t>
  </si>
  <si>
    <t>新丰镇悦景华庭小区新建项目</t>
  </si>
  <si>
    <t>詹海怜</t>
  </si>
  <si>
    <t>潮州市饶平县新丰镇丰联社区金丰路586号</t>
  </si>
  <si>
    <t>项目规划总用地面积660平方米，总建筑面积9980平方米。主要建设住宅、物业管理用房、一层停车库等配套实施。</t>
  </si>
  <si>
    <t>新丰镇丰联社区新雅居小区新建项目</t>
  </si>
  <si>
    <t>潮州市饶平县新丰镇丰联社区东方翠苑南侧约100米处</t>
  </si>
  <si>
    <t>项目规划总用地面积600平方米，总建筑面积7000平方米。主要建设住宅、商铺、物业管理用房、一层停车库等配套设施。</t>
  </si>
  <si>
    <t>新丰镇富锦阁小区新建项目</t>
  </si>
  <si>
    <t>詹生武</t>
  </si>
  <si>
    <t>潮州市饶平县新丰镇新丰镇丰联社区湖洋尾路富锦阁</t>
  </si>
  <si>
    <t>项目规划总用地面积420平方米，总建筑面积5000平方米。主要建设住宅用房、一层架空停车场及配套设施。</t>
  </si>
  <si>
    <t>新丰镇好日子小区新建项目</t>
  </si>
  <si>
    <t>詹逸波</t>
  </si>
  <si>
    <t>潮州市饶平县新丰镇新丰镇丰联社区好日子大道</t>
  </si>
  <si>
    <t>项目规划总用地面积900平方米，总建筑面积13000平方米。主要建设住宅、商业、物业管理用房、地下车库…等。</t>
  </si>
  <si>
    <t>新丰镇雅景佳园小区新建项目</t>
  </si>
  <si>
    <t>詹韶庆</t>
  </si>
  <si>
    <t>潮州市饶平县新丰镇新丰镇丰联社区原陶瓷站址</t>
  </si>
  <si>
    <t>项目规划总用地面积450平方米，总建筑面积6600平方米。主要建设住宅、商铺等配套设施。</t>
  </si>
  <si>
    <t>新丰镇理想家园小区新建项目</t>
  </si>
  <si>
    <t>吴锦清</t>
  </si>
  <si>
    <t>潮州市饶平县新丰镇新丰镇金丰路826-840号双号</t>
  </si>
  <si>
    <t>项目规划总用地面积520平方米，总建筑面积5500平方米。主要建设住宅、一二层等停车库等配套设施。</t>
  </si>
  <si>
    <t>饶平县乔亨海产品鱼胶加工生产线建设项目</t>
  </si>
  <si>
    <t>饶平县乔亨海产品有限公司</t>
  </si>
  <si>
    <t>潮州市饶平县汫洲镇潮州市饶平县汫洲镇汫西青山工业区灰三线东面之一</t>
  </si>
  <si>
    <t>1.基建冻库1个200立方，基建洗胶车间、烘干车间、无菌晒制车间、电子商务设施，以及办公后勤等配套设施，建筑面积1200平方米。 &amp;nbsp;&amp;#10;2.购买冷冻、烘干、晒制设备。 &amp;nbsp;&amp;#10;项目生产能力：项目年预计产值1800万元。</t>
  </si>
  <si>
    <t>2023-08-10</t>
  </si>
  <si>
    <t>潮州市万泰新能源有限公司饶平县张资照屋顶分布式光伏33.790KW发电项目</t>
  </si>
  <si>
    <t>潮州市饶平县新丰镇上葵管区新华里</t>
  </si>
  <si>
    <t>项目建于饶平县张资照屋顶，建设33.790kw分布式光伏发电电站，建筑面积186平米，电站采用正泰光伏组件、逆变器、光伏并网配电箱、光伏支架、电缆等，预计年发电量27156度，采用全额上网模式并入南方电网，项目建成后，每年将给村民带来固定收益。</t>
  </si>
  <si>
    <t>2023-08-14</t>
  </si>
  <si>
    <t>新丰镇幸福里小区新建项目</t>
  </si>
  <si>
    <t>詹益崇</t>
  </si>
  <si>
    <t>潮州市饶平县新丰镇新九路与新丰大道交叉路口往北约120米</t>
  </si>
  <si>
    <t>项目规划总用地面积1300平方米，总建筑面积16000平方米。主要建设住宅、公寓、物业管理用房、一层停车库等配套设施。</t>
  </si>
  <si>
    <t>2023-08-15</t>
  </si>
  <si>
    <t>新丰镇东方翠苑小区新建项目</t>
  </si>
  <si>
    <t>詹校</t>
  </si>
  <si>
    <t>潮州市饶平县新丰镇金丰路与新九路交叉路口往东北约220米</t>
  </si>
  <si>
    <t>项目规划总用地面积1500平方米，总建筑面积18421平方米。主要建设住宅、商铺、物业管理用房、负一层正一层为停车库等配套设施。</t>
  </si>
  <si>
    <t>新丰镇德幸楼小区新建项目</t>
  </si>
  <si>
    <t>詹秋冬</t>
  </si>
  <si>
    <t>潮州市饶平县新丰镇丰柏路494号</t>
  </si>
  <si>
    <t>项目规划总用地面积500平方米，总建筑面积8000平方米。主要建设住宅、一二层停车库等配套设施。</t>
  </si>
  <si>
    <t>新丰镇吉丰大厦小区新建项目</t>
  </si>
  <si>
    <t>詹长安</t>
  </si>
  <si>
    <t>潮州市饶平县新丰镇新丰大道556号</t>
  </si>
  <si>
    <t>项目规划总用地面积600平方米，总建筑面积12000平方米。主要建设住宅、物业管理用房、一层停车库等配套设施。</t>
  </si>
  <si>
    <t>饶平县立航水产有限公司网箱养殖场</t>
  </si>
  <si>
    <t>饶平县立航水产有限公司</t>
  </si>
  <si>
    <t>潮州市饶平县柘林镇饶平县西澳岛西南侧</t>
  </si>
  <si>
    <t>养殖面积33890平方米，方形深海抗风浪网箱建设22米×55米（每组4口*6组等于24口）周长63米。圆形网箱10口，周长40米。</t>
  </si>
  <si>
    <t>2023-08-16</t>
  </si>
  <si>
    <t>饶平县立航水产有限公司贝类筏式养殖场</t>
  </si>
  <si>
    <t>项目总规划养殖面积8490平方米。主要起到，消除风浪，减少流水流速，分散流水，充分起到重点配合作用。也能通过生耗吊养过滤掉一些细菌给与网箱养殖鱼苗更好的成长环境</t>
  </si>
  <si>
    <t>广东海润冷链仓储项目二期</t>
  </si>
  <si>
    <t>广东海润冷链物流有限公司</t>
  </si>
  <si>
    <t>潮州市饶平县汫洲镇小红山码头后腹地</t>
  </si>
  <si>
    <t>建设一栋二层配套用房1565.7平方米，1栋仓储厂房一8520平方米，1栋仓储厂房二6837.56平方米，1栋水产预制菜生产车间16200平方米，购置130台配套器材，占地面积为15427.18平方米。</t>
  </si>
  <si>
    <t>潮州市荣汛农业有限公司贝类筏式养殖二场</t>
  </si>
  <si>
    <t>潮州市荣汛农业有限公司</t>
  </si>
  <si>
    <t>养殖面积39420平方米，通过贝类筱式的方式配合网箱养殖，消除风浪，减少流水流速，分散流水，充分起到重点配合作用。也能通过生耗吊养过滤掉一些细菌给与鱼苗更好的成长环境</t>
  </si>
  <si>
    <t>2023-08-17</t>
  </si>
  <si>
    <t>潮州市荣汛农业有限公司贝类筏式养殖一场</t>
  </si>
  <si>
    <t>养殖面积34990平方米，通过贝类筱式的方式配合网箱养殖，消除风浪，减少流水流速，分散流水，充分起到重点配合作用。也能通过生耗吊养过滤掉一些细菌给与鱼苗更好的成长环境</t>
  </si>
  <si>
    <t>潮州市荣汛农业有限公司网箱养殖二场</t>
  </si>
  <si>
    <t>潮州市饶平县柘林镇饶平县西澳岛西南侧部分区域</t>
  </si>
  <si>
    <t>养殖面积157610平方米，形深海抗风浪网箱建设22米X56米(每组4口*10组等于40口)周长63米。圆形网箱20口，周长63米。</t>
  </si>
  <si>
    <t>潮州市荣汛农业有限公司网箱养殖一场</t>
  </si>
  <si>
    <t>养殖面积139860平方米，方形深海抗风浪网箱建设22米×56米（每组4口*4组等于16口）周长63米。圆形网箱32口，周长40米，</t>
  </si>
  <si>
    <t>潮州市荣汛农业有限公司网箱养殖场</t>
  </si>
  <si>
    <t>潮州市饶平县柘林镇饶平县西澳岛南侧</t>
  </si>
  <si>
    <t>养殖面积65760平方米，方形深海抗风浪网箱建设周长23米×150米（一组72格，每格4×18，）圆形网箱41口，周长40米</t>
  </si>
  <si>
    <t>新丰镇谷力坊小区新建项目</t>
  </si>
  <si>
    <t>刘翠娟</t>
  </si>
  <si>
    <t>潮州市饶平县新丰镇丰联社区湖洋尾谷力坊</t>
  </si>
  <si>
    <t>项目规划总用地面积600平方米，总建筑面积6800平方米。主要建设住宅、一层商铺、停车库等配套设施。</t>
  </si>
  <si>
    <t>腾跃塑料制品制作厂房建设及设备购买安装项目</t>
  </si>
  <si>
    <t>饶平县腾跃塑料制品制造有限公司</t>
  </si>
  <si>
    <t>潮州市饶平县三饶镇南联村黄土墩尾断肠坑东面厂房</t>
  </si>
  <si>
    <t>该项目系饶平县腾跃塑料制品制造有限公司用于厂房建设及塑胶板材生产设备购买和安装项目，其中包括：1.装修厂房、安装隔板、修补铁板等一系列厂房建设投入；2.购买及安装一批塑胶板材生产机器及粉碎机、龙门架等相关机器。</t>
  </si>
  <si>
    <t>2023-08-21</t>
  </si>
  <si>
    <t>新丰镇恒福楼小区新建项目</t>
  </si>
  <si>
    <t>刘奇勇</t>
  </si>
  <si>
    <t>潮州市饶平县新丰镇丰联社区市场街18-19-20号</t>
  </si>
  <si>
    <t>项目规划总用地面积360平方米，总建筑面积3800平方米。主要建设住宅、一层车库商铺等配套设施。</t>
  </si>
  <si>
    <t>2023-08-23</t>
  </si>
  <si>
    <t>饶平县钱东忠祥调味食品厂厂区扩建项目一期</t>
  </si>
  <si>
    <t>饶平县钱东忠祥调味食品厂</t>
  </si>
  <si>
    <t>潮州市饶平县钱东镇西港工业区</t>
  </si>
  <si>
    <t>项目占地面积845平方米，总建筑面积4225平方米，建设包括新建一栋5层生产厂房，购置2条生产及包装生产线，配套消防、排水、温控等设施，年预计产值2000万。</t>
  </si>
  <si>
    <t>2023-08-28</t>
  </si>
  <si>
    <t>苏州吉之光新能源科技有限公司投资（陈惜枝）159.84KW屋顶分布式光伏发电项目</t>
  </si>
  <si>
    <t>苏州吉之光新能源科技有限公司</t>
  </si>
  <si>
    <t>潮州市饶平县钱东镇新乡村下洋大路</t>
  </si>
  <si>
    <t>在潮州市饶平县钱东镇新乡村下洋大路陈惜枝用户安装光伏发电系统，投资主体为苏州吉之光新能源科技有限公司，建设面积为720平方米，容量为159.84KW，本项目采用全额上网、低压并网的设计方案，主要由光伏组件、并网逆变器、低压输配电箱、监控系统等构成，该项目预计年平均发电量为207792kwh。</t>
  </si>
  <si>
    <t>苏州吉之光新能源科技有限公司投资（陈巧枝）19.98KW屋顶分布式光伏发电项目</t>
  </si>
  <si>
    <t>潮州市饶平县钱东镇新乡村食堂前一巷一号</t>
  </si>
  <si>
    <t>在潮州市饶平县钱东镇新乡村食堂前一巷一号陈巧枝用户安装光伏发电系统，投资主体为苏州吉之光新能源科技有限公司，建设面积为90平方米，容量为19.98KW，本项目采用全额上网、低压并网的设计方案，主要由光伏组件、并网逆变器、低压输配电箱、监控系统等构成，该项目预计年平均发电量为25974kwh。</t>
  </si>
  <si>
    <t>潮州天美新能源科技有限公司177.670KW分布式光伏发电项目（张回7户）</t>
  </si>
  <si>
    <t>潮州市饶平县新丰镇下葵村、溁西村、新葵村和建饶镇麻寮村和樟溪镇英粉村</t>
  </si>
  <si>
    <t>项目拟占用张回等7户屋顶，总面积765平方米。建设总装机规模177.670KW（7户：新丰镇下葵村下坝东二路1号张回21.255KW,新丰镇下葵村下坝东二路2号邱擎24.525KW，新丰镇下葵村九和堂中心路7号张校29.430KW,新丰镇溁西村下坛二巷2号谢清告17.440KW，新丰镇新葵村溪坝西一巷12号张红梅42.510KW,建饶镇麻寮村新田二巷2号刘木荣19.075KW,樟溪镇英粉村东关七巷10号余顺金23.435KW）的分布式光伏发电项目。</t>
  </si>
  <si>
    <t>2023-08-29</t>
  </si>
  <si>
    <t>广东吉利来果蔬有限公司蔬菜大棚种植基地建设项目</t>
  </si>
  <si>
    <t>广东吉利来果蔬有限公司</t>
  </si>
  <si>
    <t>潮州市饶平县新圩镇渔村南洋村池塘边</t>
  </si>
  <si>
    <t>占地面积为306668.2平方米，建筑面积为382平方米，主要种植大棚茄子12258.4平方米，大棚青椒233152.56平方米，大棚瓜类60875.24平方米。</t>
  </si>
  <si>
    <t>饶平县上饶镇聚福苑建设项目</t>
  </si>
  <si>
    <t>潮州市饶平县上饶镇二善村饶平县221省道与丰北路交叉口西北260米</t>
  </si>
  <si>
    <t>新建一栋占地面积为320平方米，建筑面积为4860平方米的14层商用住宅楼。</t>
  </si>
  <si>
    <t>潮州市万泰新能源有限公司饶平县何栋、刘云良等7户共150.6kW分布式光伏发电项目</t>
  </si>
  <si>
    <t>潮州市饶平县饶洋镇名扬村、南星村、岗下村、扬慈埔村</t>
  </si>
  <si>
    <t>项目利用饶平县饶洋镇何栋、刘云良等7户屋顶建设150.6kW分布式光伏发电电站，建筑面积约717.6平方米。名扬村何屋后盘宁10号之1何栋30.53kW，南星村大门口69-63-01石南小学旁边刘云良29.44kW，岗下村饶岗中二巷54号罗小万22.9kW，扬慈埔村楼背巷12号詹并华19.63kW，扬慈埔村杨围前巷87号詹海文11.5kW，扬慈埔村杨围前巷88号詹海勇11.5kW，扬慈埔村杨围前巷44号之一詹林书25.1kW，预计年发电量18.07万度，采用全额上网模式并入南方电网，项目建成后，每年将给村民带来固定收益。</t>
  </si>
  <si>
    <t>2023-08-30</t>
  </si>
  <si>
    <t>饶平县迪源陶瓷原料加工厂脱硫石膏及废石膏模具综合利用项目</t>
  </si>
  <si>
    <t>饶平县迪源陶瓷原料加工厂</t>
  </si>
  <si>
    <t>潮州市饶平县新丰镇上葵村矮才子路面北边荒地</t>
  </si>
  <si>
    <t>饶平县迪源陶瓷原料加工厂脱硫石膏及废石膏模具综合利用项目系法人陈金土向新丰镇上葵村民委员会租赁位于饶平县新丰镇上葵村矮才子路面北边荒地的已建厂房进行布设，项目占地面积为2800平方米，建筑面积1334平方米，建设内容主要包括原料存放区、生产车间（破碎、料斗、输送、回转烘干、储存罐、粉碎、分包）、杂物间、成品仓库、包装辅料仓库、办公室。主要设备包括破碎机、粉碎机、提升机、打包机、输送带、回转烘干炉、干燥机、储存罐等，项目主要是利用脱硫石膏和废石膏模具，加工成产品石膏粉，年产量为3000吨。</t>
  </si>
  <si>
    <t>潮州市万泰新能源有限公司饶平县42.510KW屋顶分布式光伏发电项目（詹益灵等二户）</t>
  </si>
  <si>
    <t>潮州市饶平县饶洋镇陈坑管区八角楼</t>
  </si>
  <si>
    <t>项目拟占用詹益灵等二户屋顶总面积234平方米（二户：詹益灵：126平方米、詹松涛108平方米），建设总装机规模42.510KW（二户:岗巷3号詹益灵22.890kw、岗巷4号詹松涛19.620kw）的光伏发电项目。项目采用正泰光伏组件、逆变器、光伏并网配电箱、光伏支架、电缆等，项目建成后采用全额上网模式运营并入电网，产品技术及系统安装符合国家和行业标准。</t>
  </si>
  <si>
    <t>潮州市万泰新能源有限公司饶平县202.740KW屋顶分布式光伏发电项目（邱龙等七户）</t>
  </si>
  <si>
    <t>潮州市饶平县饶洋镇、上饶镇</t>
  </si>
  <si>
    <t>项目拟占用邱龙等七户，屋顶总面积1116平方米。建设总装机规模202.740KW（七户:饶洋镇水东村兴饶西三巷1号邱龙21.800KW、上饶镇二善村詹针19.075KW、上饶镇坑前村营前坑子口二巷6号黄希光45.780KW、上饶镇西片村园塘45号詹友枝44.145KW、上饶镇坑前村坑子口七巷8号黄书坤19.620KW、上饶镇西片村园塘48号詹学老19.620KW、上饶镇坑前村坑子口七巷9号黄建飞32.700KW）的光伏发电项目。项目采用正泰光伏组件、逆变器、光伏并网配电箱、光伏支架、电缆等，项目建成后采用全额上网模式运营并入电网，产品技术及系统安装符合国家和行业标准。</t>
  </si>
  <si>
    <t>潮州市万泰新能源有限公司饶平县谢剑豪、谢剑鸿共38.2kW分布式光伏发电项目</t>
  </si>
  <si>
    <t>潮州市饶平县新丰镇溁东村观兰西一巷23号、24号</t>
  </si>
  <si>
    <t>项目利用饶平县新丰镇谢剑豪、谢剑鸿屋顶建设38.2kW分布式光伏发电电站，建筑面积约182平方米。溁东村观兰西一巷23号谢剑豪19.1kW，溁东村观兰西一巷24号谢剑鸿19.1kW，预计年发电量4.58万度，采用全额上网模式并入南方电网，项目建成后，每年将给村民带来固定收益。</t>
  </si>
  <si>
    <t>中国石化销售股份有限公司广东潮州饶平城西加油站车用充电站</t>
  </si>
  <si>
    <t>中国石化销售股份有限公司广东潮州饶平城西加油站</t>
  </si>
  <si>
    <t>潮州市饶平县黄冈镇龙眼城村西围仔园</t>
  </si>
  <si>
    <t>总投资约75万元，申请增加一个630KVA专用变压器，拟在油站入口处空地设1台易事特480KW1拖8直流快充桩（1液冷7常规），布置充电车位8个，配备消防设备和设施.</t>
  </si>
  <si>
    <t>中国石化销售股份有限公司广东潮州饶平仙洲加油站车用充电站</t>
  </si>
  <si>
    <t>中国石化销售股份有限公司广东潮州饶平仙洲加油站</t>
  </si>
  <si>
    <t>潮州市饶平县钱东镇砚山村油车头</t>
  </si>
  <si>
    <t>总投资92万元，总共布置8个充电车位。一是在油站入口处新建一台500KVA变压器，建设1台360KW 一拖6的直流快充桩，布置充电车位6个；二是利用现有变压器裕量新建1台120KW一拖2直流快充桩，布置充电车位2个。总建筑面积60平方米，占地面积120平方米配备消防设备和设施。</t>
  </si>
  <si>
    <t>潮州市万泰新能源有限公司饶平县161.865kW屋顶分布式光伏发电项目（陈秋杰、王培坤两户）</t>
  </si>
  <si>
    <t>潮州市饶平县新圩镇、浮山镇</t>
  </si>
  <si>
    <t>项目利用饶平县陈秋杰、王培坤两户屋顶建设161.865kW分布式光伏发电项目，新圩镇长彬村团结路东陈秋杰95.92kW，浮山镇东官村溪嘴水厂对面王培坤65.945kW。建筑面积898平方米，占用屋顶面积约772平方米，预计年发电量19.42万度，采用全额上网模式并入南方电网，项目建成后，每年将给村民带来固定收益。</t>
  </si>
  <si>
    <t>饶平县东山镇椿萱庭院建设项目</t>
  </si>
  <si>
    <t>广东哲学家建筑有限公司</t>
  </si>
  <si>
    <t>潮州市饶平县东山镇东山镇东山村内</t>
  </si>
  <si>
    <t>新建一栋占地面积432平方建筑及建筑面积626平方米的庭院围挡及绿化</t>
  </si>
  <si>
    <t>2023-09-04</t>
  </si>
  <si>
    <t>饶平县太阳堡科技有限公司2336.24kw分布式光伏发电项目（三期）</t>
  </si>
  <si>
    <t>潮州市饶平县黄冈镇龙眼城西溪北侧</t>
  </si>
  <si>
    <t>本项目建设在饶平县太阳堡科技有限公司厂区屋顶，装机容量2336.24kw，拟使用峰值580w光伏组件4028块，配备逆变器、光伏支架等，年发电量304万千瓦时，采用全额上网模式，运营周期25年。</t>
  </si>
  <si>
    <t>2023-09-05</t>
  </si>
  <si>
    <t>饶平县扬扬快充服务站新建项目</t>
  </si>
  <si>
    <t>饶平县扬扬快充服务站</t>
  </si>
  <si>
    <t>潮州市饶平县钱东镇仙洲村新洲大道北564号</t>
  </si>
  <si>
    <t>规划建设3台120kw双枪直流充电桩和5台7kw单枪交流充电桩，增加一个专用变压器。同时规划8个停车位，并配套相关消防设备。</t>
  </si>
  <si>
    <t>2023-09-07</t>
  </si>
  <si>
    <t>饶平县惠浓农业综合开发有限公司樟溪分公司鸽场</t>
  </si>
  <si>
    <t>饶平县惠浓农业综合开发有限公司樟溪分公司</t>
  </si>
  <si>
    <t>潮州市饶平县樟溪镇新民村深水东山坡园</t>
  </si>
  <si>
    <t>项目占地面积约15794平方米，建筑面积4000平方米，建设鸽舍2栋及相关配套设施，养殖规模约10000只。</t>
  </si>
  <si>
    <t>2023-09-08</t>
  </si>
  <si>
    <t>饶平粤侨新能源科技有限公司砚山充电站项目</t>
  </si>
  <si>
    <t>饶平粤侨新能源科技有限公司</t>
  </si>
  <si>
    <t>潮州市饶平县钱东镇砚山村钱东大道北719号</t>
  </si>
  <si>
    <t>项目计划投建6台120KW直流双枪充电桩，总功率720KW,同时新增2个500KVA变压器和配套相关消防设备，并规划12个停车位满足12辆电动汽车充电。该充电站对外开放，为电动汽车提供全天候充、补充服务。</t>
  </si>
  <si>
    <t>2023-09-11</t>
  </si>
  <si>
    <t>饶平县新博印刷有限公司印刷制品新建项目</t>
  </si>
  <si>
    <t>饶平县新博印刷有限公司</t>
  </si>
  <si>
    <t>潮州市饶平县峙头村溢洪底</t>
  </si>
  <si>
    <t>项目总占地2455平方米，总建筑面积3264平方米，分二期建设。一期主要建设印刷复合车间、制袋车间、成品、原料、制袋车间等及配套相关生产设备，主要生产高温蒸煮袋、食品包装袋等产品；二期主要建设水印印刷，分切车间、半成品车间、仓库等及配套相关生产设备，主要生产纸箱等产品。</t>
  </si>
  <si>
    <t>潮州天美新能源科技有限公司251.79KW屋顶分布式光伏发电项目（李训通等9户）</t>
  </si>
  <si>
    <t>潮州市饶平县新丰镇扬康村、溁东村、下葵村</t>
  </si>
  <si>
    <t>项目拟占用李训通等9户屋顶，总面积1085平方米，建设总装机规模251.79KW（9户：新丰镇扬康村兴洋小区100号李训通24.20KW，新丰镇扬康村兴洋小区98号刘邦星18.15KW,新丰镇扬康村兴洋小区88号詹前威24.20KW，新丰镇扬康村兴洋小区89号詹焕辉26.95KW，新丰镇扬康村红楼一巷5号刘朝忠21.255KW，新丰镇扬康村红楼一巷3号刘文俊19.075KW，新丰镇扬康村红楼新村三巷8号刘桂林31.61KW，新丰镇溁东村丰栢大道57号谢田竹39.60KW，新丰镇下葵村葵振一巷53号刘飞46.75KW）的光伏发电项目。</t>
  </si>
  <si>
    <t>2023-09-12</t>
  </si>
  <si>
    <t>潮州市万泰新能源有限公司饶平县294.3kW屋顶分布式光伏发电项目（许艳娟、陈秋杰等8户）</t>
  </si>
  <si>
    <t>潮州市饶平县新圩镇、饶洋镇、钱东镇、海山镇、浮滨镇</t>
  </si>
  <si>
    <t>项目利用饶平县许艳娟、陈秋杰等8户屋顶建设294.3kW分布式光伏发电项目，新圩镇：长彬村团结路东65号许艳娟87.745kW，长彬村团结路东陈秋杰40.875kW；饶洋镇 ：南星村大门口五巷1号黄素丹31.065kW，南星村大门口北巷8号刘海岛19.075kW，南星村大门口北巷15号刘增52.32kW；钱东镇沈厝朝阳大道137号郑雪清26.705kW；海山镇隆北村王厝东西三横2号刘銮娟19.075kW；浮滨镇宫边村委会宫边村铺前新村三横5号杨爱君17.44kW。建筑面积1309平方米，占用屋顶面积约1309平方米，预计年发电量35.32万度，采用全额上网模式并入南方电网。</t>
  </si>
  <si>
    <t>2023-09-15</t>
  </si>
  <si>
    <t>广东中湛电能科技有限公司199.8kW分布式光伏发电项目（广东中湛特种设备检测有限公司厂房）</t>
  </si>
  <si>
    <t>广东中湛电能科技有限公司</t>
  </si>
  <si>
    <t>潮州市饶平县新丰镇溁东村白塔片2号厂房</t>
  </si>
  <si>
    <t>本项目在广东中湛特种设备检测有限公司厂房屋顶建设约199.8kW 分布式屋顶光伏发电项目，该项目选用高效单晶光伏组件，利用太阳能生产发电，所发电力自发自用，余电上网，项目预计年均发电量23.03万千瓦时，生产周期25年，平均每年约可节省标煤71.94吨，减排二氧化碳218.67吨。本项目建设周期120个工作日</t>
  </si>
  <si>
    <t>2023-09-19</t>
  </si>
  <si>
    <t>泰基尚悦府（房地产）建设项目</t>
  </si>
  <si>
    <t>潮州市润基房地产开发有限公司</t>
  </si>
  <si>
    <t>潮州市饶平县黄冈镇城西新城区原县液压件厂、农机厂宿舍</t>
  </si>
  <si>
    <t>项目占地11096.12平方米，容积率≤4.5，建筑密度≤25&amp;#37;，建筑限高≤100米，绿地率≥30&amp;#37;；项目拟建3栋高层住宅，总建筑面积约60000平方米；</t>
  </si>
  <si>
    <t>2023-09-21</t>
  </si>
  <si>
    <t>饶平县博海养殖有限公司培苗场建设项目</t>
  </si>
  <si>
    <t>饶平博海养殖有限公司</t>
  </si>
  <si>
    <t>潮州市饶平县海山镇东港村外埠地</t>
  </si>
  <si>
    <t>项目总投资约800万元，建设地点为饶平县海山镇东港村外埠地，建设培苗车间占地面积4000平方米，养殖池占地面积1000平方米，员工宿舍建筑面积800平方米、占地400平方米，机房建筑面积300平方米、占地面积300平方米。</t>
  </si>
  <si>
    <t>饶平县望海岭黄明航苗圃场</t>
  </si>
  <si>
    <t>饶平县望海岭黄明航花木场</t>
  </si>
  <si>
    <t>潮州市饶平县钱东镇望海岭果林场空壳山片</t>
  </si>
  <si>
    <t>建设6000平方米厂房，另种植285亩罗汉松及沉香木。</t>
  </si>
  <si>
    <t>饶平县悦渠充电桩服务站建设项目</t>
  </si>
  <si>
    <t>饶平县悦渠充电桩服务站</t>
  </si>
  <si>
    <t>潮州市饶平县钱东镇仙洲村割草路东新洲大道北3号</t>
  </si>
  <si>
    <t>项目计划投建6台31KW直流双枪充电桩，总功率186KW,同时配套相关消防设备，并规划6个停车位满足6辆电动汽车充电。</t>
  </si>
  <si>
    <t>宝燃（潮州）新能源科技有限公司1824.9KW分布式光伏发电项目</t>
  </si>
  <si>
    <t>宝燃（潮州）新能源科技有限公司</t>
  </si>
  <si>
    <t>在潮州市饶平县小红山码头后腹地广东海润冷链物流有限公司建筑屋顶建设分装机容量为1824.9千瓦，建设高度布式光伏电站，采用联塑班皓550瓦组件，不超2.2米，项目年均发电量165.86万kVVh，25年运营期总发电量4146.39万kWh，项目采用“自发自用，余电上网”模式。</t>
  </si>
  <si>
    <t>2023-09-25</t>
  </si>
  <si>
    <t>潮州市万泰新能源有限公司饶平县48.505kW屋顶分布式光伏发电项目（詹文元、张建广两户）</t>
  </si>
  <si>
    <t>潮州市饶平县饶洋镇三乐屋村、上饶镇坝上村</t>
  </si>
  <si>
    <t>项目利用饶平县詹文元、张建广两户屋顶建设48.505kW分布式光伏发电项目，饶洋镇三乐屋村中路1号（詹文元29.975kW），上饶镇坝上村和阳盘宁21号（张建广18.53kW）。建筑面积231平方米，占用屋顶面积约231平方米，预计年发电量5.82万度，采用全额上网模式并入南方电网，项目建成后，每年将给村民带来固定收益。</t>
  </si>
  <si>
    <t>饶平县西岩茶业晒青场建设项目</t>
  </si>
  <si>
    <t>饶平县西岩茶场</t>
  </si>
  <si>
    <t>潮州市饶平县饶洋镇西岩山西岩茶场</t>
  </si>
  <si>
    <t>饶平县西岩茶场的茶场车间，主要用于晒茶青等基础性功能，建设地点位于饶平县饶洋镇西岩山，建设规模及内容：建筑面积约1500平方米占地面积约2500平方米。该晒青场投资约508万。该晒青场一年约可晒茶青12万斤。主要设备有晒青机60台，烘干机10台，抽湿机6台。</t>
  </si>
  <si>
    <t>2023-09-26</t>
  </si>
  <si>
    <t>广东富诚新能源科技有限公司饶平三饶在城村快充站</t>
  </si>
  <si>
    <t>潮州市饶平县三饶镇在城村城基北路南方电网对面</t>
  </si>
  <si>
    <t>预计建设两台由广东富诚新能源科技有限公司生产的2台80kw双枪直流快充，规划4个车位可供车主充电时停放，并配备消防设备</t>
  </si>
  <si>
    <t>2023-09-27</t>
  </si>
  <si>
    <t>饶平县峰盛水产养殖专业合作社育苗场建设项目</t>
  </si>
  <si>
    <t>饶平县峰盛水产养殖专业合作社</t>
  </si>
  <si>
    <t>建设育苗生产车间4幢约3840平方米，办公楼及其他设施120平方米，合计3960平方米，投入资金约550万元，用于南美白对虾苗培育。</t>
  </si>
  <si>
    <t>饶平县上饶镇幸福苑建设工程</t>
  </si>
  <si>
    <t>潮州市饶平县上饶镇上饶镇二善村邱科龙江北</t>
  </si>
  <si>
    <t>新建一栋占地面积为1100平方米，建筑面积为18000平方米的16层商住两用住宅楼。</t>
  </si>
  <si>
    <t>广东富诚新能源科技有限公司饶平汫洲东灶快充站</t>
  </si>
  <si>
    <t>潮州市饶平县汫洲镇东灶木仔坑第二行第一座</t>
  </si>
  <si>
    <t>  &amp;nbsp;&amp;#10;预计建设一台由广东富诚新能源科技有限公司生产的1台80kw双枪直流快充，规划2个车位可供车主充电时停放，并配套相关消防设备。</t>
  </si>
  <si>
    <t>潮州市万泰新能源有限公司饶平县109.545KW屋顶分布式光伏发电项目（李冬笋、李海昌、郭金埔三户）</t>
  </si>
  <si>
    <t>潮州市饶平县上饶镇輋塘村、新埔村</t>
  </si>
  <si>
    <t>项目利用饶平县李冬笋等三户屋顶建设109.545kW分布式光伏发电项目，上饶镇輋塘村（李冬笋30.52kW），上饶镇輋塘村（李海昌30.52kW），上饶镇新埔村朝阳楼才子桥桥头（郭金埔48.505kW）。建筑面积约523平方米，占用屋顶面积约523平方米，预计年发电量13.14万度，采用全额上网模式并入南方电网，项目建成后，每年将给村民带来固定收益。</t>
  </si>
  <si>
    <t>2023-09-28</t>
  </si>
  <si>
    <t>甬升新能源（揭阳）有限公司饶平县建饶镇白花洋村（邱奇表、邱会满、邱妙君）113.85kW分布式光伏发电项目</t>
  </si>
  <si>
    <t>潮州市饶平县建饶镇白花洋村</t>
  </si>
  <si>
    <t>项目利用潮州市饶平县建饶镇白花洋村（邱奇表、邱会满、邱妙君）房屋屋顶，建设113.85kW分布式光伏发电项目，建筑面积约534平方米，（三户：建饶镇白花洋村委会顺安路6号之二邱奇表62.7kw，建饶镇白花洋村委会公路面邱妙君19.25kw，建饶镇白花洋村墩下四巷23号邱会满31.9kw）的光伏发电项目，采用207块单晶双面光伏组件，平均年发电量12.5万度，项目采用全额上网模式，产品技术及系统安装符合国家及行业标准。</t>
  </si>
  <si>
    <t>甬升新能源（揭阳）有限公司饶平县新丰镇溁西村（谢两进、谢江柳、谢建丰）79.2kW分布式光伏发电项目</t>
  </si>
  <si>
    <t>潮州市饶平县新丰镇溁西村</t>
  </si>
  <si>
    <t>项目利用潮州市饶平县新丰镇溁西村（谢两进、谢江柳、谢建丰）房屋屋顶，建设79.2kW分布式光伏发电项目，建筑面积约381平方米，（三户：新丰镇溁西村下寨迎紫楼百爷公东边旁谢两进22kw，新丰镇溁西村耀西楼二巷10号谢建丰29.15kw，新丰镇溁西村丰盛楼溁新路谢江柳28.05kw）的光伏发电项目，采用144块单晶双面光伏组件，平均年发电量8.7万度，项目采用全额上网模式，产品技术及系统安装符合国家及行业标准。</t>
  </si>
  <si>
    <t>潮州市万泰新能源有限公司饶平县197.29kW屋顶分布式光伏发电项目（刘美月、詹银丹等8户）</t>
  </si>
  <si>
    <t>潮州市饶平县新丰镇 三中村、溁东村、新葵村、下葵村、上屋村、上葵村</t>
  </si>
  <si>
    <t>项目利用饶平县新丰镇刘美月、詹银丹等8户屋顶建设197.29kW分布式光伏发电项目，三中村中心街东3横27号(刘美月19.62kW)，溁东村里扬楼四巷19号(詹银丹26.16kW)，新葵村溪坝西八巷18号(张汉洋19.62kW)，溁东村西路和庆东三巷1号(谢良乾32.7kW)，下葵村福庆一巷12号(张彩霞26.16kW)，下葵村溪西九和堂西一巷12号(张垦29.43kW)，上屋村祠堂九巷1号(詹海远25.615kW)，上葵村竹头西四巷17号(詹水花17.985kW)。建筑面积约934平方米，占用屋顶面积约934平方米，预计年发电量23.67万度，采用全额上网模式并入南方电网。</t>
  </si>
  <si>
    <t>潮州市万泰新能源有限公司饶平县156.415kW屋顶分布式光伏发电项目（黄得光、江海章等6户）</t>
  </si>
  <si>
    <t>潮州市饶平县 钱东镇、浮山镇、海山镇、浮滨镇</t>
  </si>
  <si>
    <t>项目利用饶平县黄得光、江海章等6户屋顶建设156.415kW分布式光伏发电项目，钱东镇下浮山村大门楼社(黄得光26.705kW)；浮山镇：下楼南行村源田居7号（江海章19.075kW），东官村溪嘴水厂对面-1（王楚琼31.61kW），东洋村坪林坪兴巷（余荣生29.43kW）；海山镇蓬莱村顶圆一巷4（李文得26.705kW）；浮滨镇宫边村门口坑四横4号（杨永胜22.89kW）。建筑面积689平方米，占用屋顶面积约689平方米，预计年发电量18.77万度，采用全额上网模式并入南方电网。</t>
  </si>
  <si>
    <t>新丰镇松山湖小区新建项目</t>
  </si>
  <si>
    <t>詹皇胜</t>
  </si>
  <si>
    <t>潮州市饶平县新丰镇丰联社区金丰路475号</t>
  </si>
  <si>
    <t>项目规划总用地面积900平方米，总建筑面积9000平方米。主要建设住宅、一二层停车库等配套设施。</t>
  </si>
  <si>
    <t>新丰镇丰联谷力坊小区新建项目</t>
  </si>
  <si>
    <t>潮州市饶平县新丰镇丰联社区盯坑片湖洋尾谷力坊</t>
  </si>
  <si>
    <t>项目规划总用地面积600平方米，总建筑面积6800平方米。主要建设住宅一层商铺、停车库等配套设施。</t>
  </si>
  <si>
    <t>饶平县新圩镇新淇幼儿园181.50千瓦分布式光伏项目</t>
  </si>
  <si>
    <t>饶平县新圩镇新淇幼儿园在新圩镇长彬村前洋路楼顶建设181.50千瓦分布式光伏，面积约1020平方米。拟采用550WP单晶硅组件，逆变器、并网箱、光伏支架、项目采用自发自用，余电上网。并网电压0.4KV，年发电量约22万千瓦时，产品技术符合国家及行业标准。      &amp;nbsp;&amp;#10;</t>
  </si>
  <si>
    <t>2023-10-08</t>
  </si>
  <si>
    <t>饶平县万果休闲庄园仓库198kW屋顶分布式光伏项目</t>
  </si>
  <si>
    <t>饶平县万果休闲庄园</t>
  </si>
  <si>
    <t>潮州市饶平县联饶镇山门村山兴南路北（饶平县迎宾大道）</t>
  </si>
  <si>
    <t>本项目建设在潮州市饶平县万果休闲庄园屋顶上建设分布式光伏发电系统，装机容量198kW，所发电力自发自用，余电上网。预计年发电量约25.3万度电。</t>
  </si>
  <si>
    <t>潮州市圩泰新能源有限公司饶平县88.29kW屋顶分布式光伏发电项目（詹熙玲、谢锡坤、吴建标三户）</t>
  </si>
  <si>
    <t>潮州市圩泰新能源有限公司</t>
  </si>
  <si>
    <t>潮州市饶平县新丰镇、所城镇</t>
  </si>
  <si>
    <t>项目利用饶平县詹熙玲等3户屋顶建设88.29kW分布式光伏发电项目，新丰镇：上葵村竹头西一巷3号（詹熙玲19.075kW）；溁东村里扬灰铺4号（谢锡坤38.695kW）；所城镇：龙湾村（吴建标30.52kW）。建筑面积418平方米，占用屋顶面积约418平方米，预计年发电量10.59万度，采用全额上网模式并入南方电网。</t>
  </si>
  <si>
    <t>潮州市万泰新能源有限公司饶平县143.335kW屋顶分布式光伏发电项目（林坚强、谢祥淼等5户）</t>
  </si>
  <si>
    <t>潮州市饶平县新丰镇、 新塘镇</t>
  </si>
  <si>
    <t>项目利用饶平县林坚强等5户屋顶建设143.335kW分布式光伏发电项目，新丰镇：溁东村青皮一巷2号(谢少娜35.97kW)；溁东村丰柏大道246号（谢祥宝27.25kW）；溁东村丰柏大道240号（谢祥淼24.525kW）；洞泉村高泉新村二区一巷9号（詹焕28.885kW）；新塘镇：新塘赶头子村（林坚强26.705kW）。建筑面积约679平方米，占用屋顶面积约679平方米，预计年发电量17.2万度，采用全额上网模式并入南方电网。</t>
  </si>
  <si>
    <t>潮州市万泰新能源有限公司饶平县128.075KW屋顶分布式光伏发电项目（刘运周、谢滨松等4户）</t>
  </si>
  <si>
    <t>潮州市饶平县新丰镇、浮滨镇</t>
  </si>
  <si>
    <t>项目利用饶平县刘运周等4户屋顶建设128.075KW分布式光伏发电项目，新丰镇：泮洋村泮华九巷22号（刘运周19.62KW），溁东村里扬东路60号(谢滨松22.89KW)，中联村角仔里下围背13号(詹家传62.675KW)；浮滨镇麦园村志楼围（杨永鑫22.89KW）。建筑面积约606平方米，占用屋顶面积约606平方米，预计年发电量15.37万度，采用全额上网模式并入南方电网，项目建成后，每年将给村民带来固定收益。</t>
  </si>
  <si>
    <t>汤溪镇北坑村民居风貌提升工程</t>
  </si>
  <si>
    <t>潮州市饶平县汤溪镇北坑村</t>
  </si>
  <si>
    <t>项目规划总用地面积1125平方米，总建筑面积2775平方米。主要建设农村宅基地地桩和住宅11栋。</t>
  </si>
  <si>
    <t>饶平县建饶镇銘翔茶叶加工厂茶叶一体化基地建设项目</t>
  </si>
  <si>
    <t>饶平县建饶镇铭翔茶叶加工厂</t>
  </si>
  <si>
    <t>潮州市饶平县建饶镇石坛村潮漳楼16号</t>
  </si>
  <si>
    <t>建设一座一体化茶叶加工基地，结合农户需求投资多座联合茶叶加工厂，新种、改种、改造约240亩茶园，涉及茶叶种植、茶园土壤生态改造，及配套机耕路建设、灌溉沟渠和喷淋设施建设等。建筑面积85平方米。</t>
  </si>
  <si>
    <t>海利滨海广场建设项目</t>
  </si>
  <si>
    <t>饶平县柘林镇下岱村民委员会</t>
  </si>
  <si>
    <t>潮州市饶平县柘林镇柘林渔港</t>
  </si>
  <si>
    <t>建设规模：占地 4.2 亩，2800 ㎡，建设内容：东西两个节点广场，东西两个节点广场中间连接部分。主要设置蜡石雕刻海利滨海广场入口标志，侧沿路铺设石板步道后砌筑立体花池种植乔灌木，东西北侧砌筑围中式墙及中式窗花，北靠海侧布置休闲长廊、栏杆及亮化，广场铺设石板广场等。</t>
  </si>
  <si>
    <t>潮州市圩泰新能源有限公司饶平县93.8kW屋顶分布式光伏发电项目（詹浪奎、谢焕光、詹乳三户）</t>
  </si>
  <si>
    <t>潮州市饶平县新丰镇汕水村汕腰石泮路4号、溁西村白塔朝南一巷15号、新光寨上东五巷5号</t>
  </si>
  <si>
    <t>项目利用饶平县新丰镇詹浪奎等3户屋顶建设93.8kW分布式光伏发电项目，汕水村汕腰石泮路4号（詹浪奎40.68kW），溁西村白塔朝南一巷15号(谢焕光22.6kW)， 新光寨上东五巷5号(詹乳30.52kW)。建筑面积434平方米，占用屋顶面积约434平方米，预计年发电量11.256万度，采用全额上网模式并入南方电网。</t>
  </si>
  <si>
    <t>潮州市圩泰新能源有限公司饶平县125.065KW屋顶分布式光伏发电项目（郑思亮、翁国华、陈金德、张文彪、余敏娟5户）</t>
  </si>
  <si>
    <t>潮州市饶平县新圩镇西山向阳路前巷、西山灰埕路东、长彬村电房对面一号、明堂村下目田公路边南二巷2号、豪光村桥沟三巷</t>
  </si>
  <si>
    <t>项目利用饶平县新圩镇郑思亮等5户屋顶建设125.065KW分布式光伏发电项目，西山向阳路前巷（郑思亮29.975KW）、西山灰埕路东(翁国华23.165KW)、长彬村电房对面一号(陈金德25.425KW)、明堂村下目田公路边南二巷2号（张文彪20.34KW）、豪光村桥沟三巷（余敏娟26.16KW）。建筑面积504平方米，占用屋顶面积约504平方米，预计年发电量15.0078万度，采用全额上网模式并入南方电网。</t>
  </si>
  <si>
    <t>2023-10-13</t>
  </si>
  <si>
    <t>潮州市万泰新能源有限公司饶平县68.125kW屋顶分布式光伏发电项目（谢文周、谢文书、张前东三户）</t>
  </si>
  <si>
    <t>潮州市饶平县新丰镇溁东村、上葵村</t>
  </si>
  <si>
    <t>项目利用饶平县新丰镇谢文周等3户屋顶建设68.125kW分布式光伏发电项目，溁东村遵南四巷14号（谢文周19.075kW），溁东村遵南四巷15号（谢文书25.07kW），上葵村葵华西二巷14号（张前东23.98kW）。建筑面积323平方米，占用屋顶面积约323平方米，预计年发电量8.175万度，采用全额上网模式并入南方电网。</t>
  </si>
  <si>
    <t>潮州市万泰新能源有限公司饶平县111.180KW屋顶分布式光伏发电项目（林镇平、卢太安、黄俊达3户）</t>
  </si>
  <si>
    <t>潮州市饶平县新圩镇潘段村文新路2巷3号、新圩镇潘段村岭门龙文楼2号、钱东镇居委会综合楼豪达商场</t>
  </si>
  <si>
    <t>项目利用饶平县林镇平等3户屋顶建设111.180KW分布式光伏发电项目，新圩镇潘段村文新路2巷3号（林镇平21.255KW）、新圩镇潘段村岭门龙文楼2号(卢太安32.700KW)、钱东镇居委会综合楼豪达商场(黄俊达57.225KW)。建筑面积522平方米，占用屋顶面积约522平方米，预计年发电量13.34万度，采用全额上网模式并入南方电网。</t>
  </si>
  <si>
    <t>潮州天美新能源科技有限公司295.32KW分布式光伏发电项目（张苏州等10户）</t>
  </si>
  <si>
    <t>潮州市饶平县上饶镇茂芝社区、西片村、坝上社区、许坑村、和新丰镇扬康村、新葵村和建饶镇饶中村、麻寮村</t>
  </si>
  <si>
    <t>项目拟占用张苏州等10户屋顶，总面积1260平方米。建设总装机规模295.32KW（10户：上饶镇茂芝社区上楼村8号张苏州22.345KW，西片村武石下楼新二巷12号张岛29.430KW，坝上社区新圩和阳路26号赖晓江26.160KW，许坑村楼背二巷1号许永图22.890KW,新丰镇扬康村扬康路367号谢锦色41.250KW，新葵村新桥路291号詹保32.450KW，建饶镇饶中村下城中心楼8号曾大寨29.430KW，饶中村居委会下城下楼角6号黄小凤38.500KW，饶中村下城中心楼5号曾赞26.705KW，麻寮村新田一巷1号刘霞26.160KW）的分布式光伏发电项目。</t>
  </si>
  <si>
    <t>饶平县海山镇坂上村商贸集市项目</t>
  </si>
  <si>
    <t>饶平县海山镇坂上经济联合社</t>
  </si>
  <si>
    <t>潮州市饶平县海山镇坂上村</t>
  </si>
  <si>
    <t>项目选址位于海山镇坂上村村前，建设商贸集市及相关配套，建筑面积5452.4平方米</t>
  </si>
  <si>
    <t>潮州市圩泰新能源有限公司饶平县80.805KW屋顶分布式光伏发电项目（刘韩香、刘金强、张志坚3户）</t>
  </si>
  <si>
    <t>潮州市饶平县新丰镇上葵村星明巷39号、建饶镇麻寮深坵、新丰镇上葵 村星明巷 41号之1</t>
  </si>
  <si>
    <t>项目利用饶平县刘韩香等3户屋顶建设80.805KW分布式光伏发电项目，新丰镇上葵村星明巷39号（刘韩香18.645KW）、建饶镇麻寮深坵(刘金强30.52KW)、新丰镇上葵村星明巷41号之1(张志坚31.64KW)。建筑面积374平方米，占用屋顶面积约374平方米，预计年发电量9.7万度，采用全额上网模式并入南方电网。</t>
  </si>
  <si>
    <t>广东富诚新能源科技有限公司饶平钱东高速口快充站</t>
  </si>
  <si>
    <t>潮州市饶平县钱东镇灰寨村大北内</t>
  </si>
  <si>
    <t>预计建设一台由广东富诚新能源科技有限公司生产的1台80kw双枪直流快充，规划2个车位可供车主充电时停放，并配备消防设施。</t>
  </si>
  <si>
    <t>广东富诚新能源科技有限公司饶平三饶马岗快充站</t>
  </si>
  <si>
    <t>潮州市饶平县三饶镇马岗村大门楼往新丰方向150米</t>
  </si>
  <si>
    <t>预计建设两台由广东富诚新能源科技有限公司生产的2台80kw双枪直流快充，规划4个车位可供车主充电时停放，并配套相关消防设备。</t>
  </si>
  <si>
    <t>唐宋酒店装修项目</t>
  </si>
  <si>
    <t>饶平唐宋酒店管理有限公司</t>
  </si>
  <si>
    <t>潮州市饶平县黄冈镇唐商广场20-28层</t>
  </si>
  <si>
    <t>唐宋酒店装修工程占地面积约为739.34平方米，实际总装修面积约为6654平方米，共9层，设114间客房与酒店大堂。</t>
  </si>
  <si>
    <t>2023-10-23</t>
  </si>
  <si>
    <t>潮州市圩泰新能源有限公司饶平县214.7kW屋顶分布式光伏发电项目（黄加元、刘少明等7户）</t>
  </si>
  <si>
    <t>潮州市饶平县钱东镇、新圩镇、浮山镇、所城镇</t>
  </si>
  <si>
    <t>项目利用饶平县黄加元等7户屋顶建设214.7kW分布式光伏发电项目，钱东镇：下浮山村学校前（黄加元62.15kW），李厝村东港三横5号（李贤州20.34kW）；新圩镇：市田村（刘少明23.73kW），长彬村中彬路53号（许艳娟27.12kW），侨光村塘八巷（庄林荣31.64kW）;浮山镇大坑村凤将楼外2号（盛朝顺20.34kW），所城镇所城村南门外公路墘（陈喜烈29.38kW）。建筑面积980平方米，占用屋顶面积约980平方米，预计年发电量25.76万度，采用全额上网模式并入南方电网。</t>
  </si>
  <si>
    <t>2023-10-25</t>
  </si>
  <si>
    <t>潮州市圩泰新能源有限公司饶平县161.59kW屋顶分布式光伏发电项目（李上杭、谢渠等三户）</t>
  </si>
  <si>
    <t>潮州市饶平县上饶镇、新丰镇</t>
  </si>
  <si>
    <t>项目利用饶平县李上杭等3户屋顶建设161.59kW分布式光伏发电项目，上饶镇輋塘村石壁下12号（李上杭30.51kW）；新丰镇：溁东村暗山仔6号（谢渠65.54kW），溁东村暗山仔5号（谢海鹏65.54kW）。建筑面积737.98平方米，占用屋顶面积约737.98平方米，预计年发电量19.39万度，采用全额上网模式并入南方电网。</t>
  </si>
  <si>
    <t>广东福顺新能源科技有限公司城西超充站</t>
  </si>
  <si>
    <t>广东福顺新能源科技有限公司</t>
  </si>
  <si>
    <t>潮州市饶平县黄冈镇龙眼城居委路下</t>
  </si>
  <si>
    <t>潮州饶平县首家光储充充电站示范基地，总面积3500平方，总投资615万元，投入1000v高压超级直流充电120/160kw共10台，20个充电车位，投入油浸湿式变压器1250kw，24小时无人值守智能大型停车场停车位100个，配交流充电桩车位50个，分批投入光伏停车棚500平方，年发电量位120450W，电力储能柜215度x2个,配套无人超市，司机休息室，消防器材。厕所等。</t>
  </si>
  <si>
    <t>广东永煌休闲用品有限公司468.64KW分布式光伏发电项目</t>
  </si>
  <si>
    <t>广东永煌休闲用品有限公司</t>
  </si>
  <si>
    <t>潮州市饶平县联饶镇山门村高速路口对面</t>
  </si>
  <si>
    <t>本项目建设在广东永煌休闲用品有限公司厂房屋顶，装机容量468.64kw，拟使用峰值580w光伏组件808块，配备逆变器、光伏支架等，年发电量60.9万千瓦时，采用自发自用，余电上网模式，运营周期25年。占地面积2482平方米，建筑面积2482平方米。</t>
  </si>
  <si>
    <t>2023-10-26</t>
  </si>
  <si>
    <t>潮州市万泰新能源有限公司饶平县170.04kW屋顶分布式光伏发电项目（陈虹希、陈明山等5户）</t>
  </si>
  <si>
    <t>项目利用饶平县陈虹希等5户屋顶建设170.04kW分布式光伏发电项目， 新圩镇：长彬村花楼后5号（陈虹希53.955kW），长彬村长兴路一排一号（陈明山34.88kW），田中村田兴西（符兰香19.62kW），长彬村中彬南路1号（陈晓丽42.51kW）；浮山镇下塔村钟厝75号（邱俊才19.075kW）。建筑面积811平方米，占用屋顶面积约811平方米，预计年发电量20.4万度，采用全额上网模式并入南方电网。</t>
  </si>
  <si>
    <t>潮州市万泰新能源有限公司饶平县67.58kW屋顶分布式光伏发电项目（詹欣雄、许秋明等3户）</t>
  </si>
  <si>
    <t>潮州市饶平县上饶镇许坑村、 輋塘村、康西村</t>
  </si>
  <si>
    <t>项目利用饶平县上饶镇许秋明等3户屋顶建设67.58kW分布式光伏发电项目， 许坑村扶一新屋4号（许秋明21.8kW），輋塘村石壁下32号（詹欣雄26.16kW），康西村田心堂63号（刘光明19.62kW）。建筑面积322平方米，占用屋顶面积约322平方米，预计年发电量8.11万度，采用全额上网模式并入南方电网。</t>
  </si>
  <si>
    <t>潮州天美新能源科技有限公司247.635KW分布式光伏发电项目（詹雄等8户）</t>
  </si>
  <si>
    <t>潮州市饶平县新丰镇新葵村、溁西村、丰联社区和新塘镇乌洋村和建饶镇饶中村、秀溪村、麻寮村</t>
  </si>
  <si>
    <t>项目拟占用詹雄等8户屋顶，总面积1030平方米。建设总装机规模247.635KW（8户：新丰镇新葵村牌上新二巷20号詹雄30.80KW，新丰镇溁西村溁新路11号詹成祖30.25KW，新丰镇丰联社区松柏五巷5号詹伟龙31.35KW，新丰镇丰联社区松柏五巷6号詹伟权31.35KW，新塘镇乌洋村光桦三巷7号黄振宗26.95KW，建饶镇饶中村下城中心楼19号曾凌涛27.50KW，建饶镇秀溪村裕兴楼一巷16号吕遵护24.20KW，建饶镇麻寮村枫树盂塘边巷1号林皇45.235KW）的分布式光伏发电项目</t>
  </si>
  <si>
    <t>饶平县杰汛水产养殖有限公司网箱养殖二场</t>
  </si>
  <si>
    <t>饶平县杰汛水产养殖有限公司</t>
  </si>
  <si>
    <t>潮州市饶平县黄冈镇虎屿东南侧</t>
  </si>
  <si>
    <t>养殖面积136100平方米，重力式深水网箱20口，周长63米</t>
  </si>
  <si>
    <t>饶平县杰汛水产养殖有限公司网箱养殖一场</t>
  </si>
  <si>
    <t>养殖面积186050平方米，重力式深水网箱20口，周长63米.</t>
  </si>
  <si>
    <t>饶平县杰汛水产养殖有限公司贝类筏式养殖一场</t>
  </si>
  <si>
    <t>养殖面积57620平方米，通过贝类筏式的方式配合网箱养殖，消除风浪，减少流水流速，分散流水，充分起到重点配合作用。也能通过生耗吊养过滤掉一些细菌给与鱼苗更好的成长环境。</t>
  </si>
  <si>
    <t>饶平县杰汛水产养殖有限公司贝类筏式养殖二场</t>
  </si>
  <si>
    <t>潮州市圩泰新能源有限公司饶平县76.685kW屋顶分布式光伏发电项目（蓝卫红、黄绍伟、赖检查三户）</t>
  </si>
  <si>
    <t>项目利用饶平县黄绍伟等三户屋顶建设76.685W分布式光伏发电项目，上饶镇：坑前村营前塘下盘宁1号（黄绍伟19.62kW），輋塘村大坪巷4号（蓝卫红24.86kW）；新丰镇上葵村赖屋东二巷16号（赖检查32.205kW），建筑面积353.46平方米，占用屋顶面积约353.46平方米，预计年发电量9.2万度，采用全额上网模式并入南方电网。</t>
  </si>
  <si>
    <t>汛洲村商业设施综合用房建设项目</t>
  </si>
  <si>
    <t>饶平县黄冈镇汛洲经济联合社</t>
  </si>
  <si>
    <t xml:space="preserve">潮州市饶平县黄冈镇汛洲村 </t>
  </si>
  <si>
    <t>项目规划总用地面积3641.6平方米，总建筑面积约9200平方米。主要建设商业设施、酒店、餐饮等</t>
  </si>
  <si>
    <t>龙眼城商业设施综合用房建设项目</t>
  </si>
  <si>
    <t>饶平县黄冈镇龙眼城经济联合社</t>
  </si>
  <si>
    <t>潮州市饶平县黄冈镇龙眼城老农场国道北侧</t>
  </si>
  <si>
    <t>总投资约900百万元，拟提升龙眼大厦7层建筑面积约2200平方米，龙眼城新区商铺建筑面积约5200平方米。</t>
  </si>
  <si>
    <t>大寮商业综合楼建设项目</t>
  </si>
  <si>
    <t>饶平县黄冈镇新合村大寮经济合作社</t>
  </si>
  <si>
    <t>潮州市饶平县黄冈镇饶平大道东侧</t>
  </si>
  <si>
    <t>项目规划总用地面积1363.35平方米，总建筑面积约4800平方米。建设综合性商业楼等。</t>
  </si>
  <si>
    <t>大寮商业综合楼二期建设项目</t>
  </si>
  <si>
    <t>项目规划总用地面积870.94平方米，总建筑面积3900平方米。主要建设综合性商业楼等。</t>
  </si>
  <si>
    <t>东寮商业综合楼建设项目</t>
  </si>
  <si>
    <t>饶平县黄冈镇新合村东寮经济合作社</t>
  </si>
  <si>
    <t>潮州市饶平县黄冈镇黄冈镇新合小学南侧</t>
  </si>
  <si>
    <t>项目规划总用地面积904.71平方米，总建筑面积约3600平方米。主要建设商业综合楼等。</t>
  </si>
  <si>
    <t>霞东商业综合楼项目</t>
  </si>
  <si>
    <t>饶平县黄冈镇霞东经济联合社</t>
  </si>
  <si>
    <t>潮州市饶平县黄冈镇环城北路霞东段南侧（益智路东侧）</t>
  </si>
  <si>
    <t>项目规划总用地面积约9333平方米，总建筑面积约40000平方米。主要建设商业综合楼、地下车库等。</t>
  </si>
  <si>
    <t>潮州鸿缘生态茶业有限公司后备厂房建设项目</t>
  </si>
  <si>
    <t>潮州鸿缘生态茶业有限公司</t>
  </si>
  <si>
    <t>潮州市饶平县新塘镇乌洋村丰柏路东395号</t>
  </si>
  <si>
    <t>建筑面积1200平方米的后备厂房，并引进相关茶叶机械等设备等。</t>
  </si>
  <si>
    <t>饶平县潮楚美居公寓建设项目</t>
  </si>
  <si>
    <t>饶平县潮楚美居公寓</t>
  </si>
  <si>
    <t>潮州市饶平县饶洋镇水东东华北巷口侧2号</t>
  </si>
  <si>
    <t>该项目规划总用地面积250平方米，总建筑面积720平方米。拟建设公寓一栋共4层，主要设计建设客房25间等。</t>
  </si>
  <si>
    <t>樟溪新民新詹后出租房项目</t>
  </si>
  <si>
    <t>饶平县樟溪镇新民经济联合社</t>
  </si>
  <si>
    <t>潮州市饶平县樟溪镇新民村新詹后至高速路口路段</t>
  </si>
  <si>
    <t>建设16间三层出租型楼盘</t>
  </si>
  <si>
    <t>2023-11-22</t>
  </si>
  <si>
    <t>樟溪新民新詹出租房项目</t>
  </si>
  <si>
    <t>潮州市饶平县樟溪镇新詹后至高速路口路段</t>
  </si>
  <si>
    <t>项目规划总用地面积2784平方米，总建筑面积8352平方米。主要建设用于出租的20间3层楼住宅。</t>
  </si>
  <si>
    <t>七斗泉休闲农业园</t>
  </si>
  <si>
    <t>广东七斗泉农业发展有限公司</t>
  </si>
  <si>
    <t>潮州市饶平县联饶镇中部胶墩村坪埔山，省道S222线旁边</t>
  </si>
  <si>
    <t>根据规划，农业园建设分为四个区: 种植区、养殖区、休闲钓鱼区、观赏农业服务区。</t>
  </si>
  <si>
    <t>饶平县卓源茶场茶叶一体化基地建设项目</t>
  </si>
  <si>
    <t>饶平县卓源茶场</t>
  </si>
  <si>
    <t xml:space="preserve">潮州市饶平县建饶镇卓村大栋山 </t>
  </si>
  <si>
    <t>建设一座一体化茶叶加工基地，结合农户需求投资多座联合茶叶加工厂，新种、改种、改造约100亩茶园，涉及茶叶种植、茶园土壤生态改造，及配套机耕路建设、灌溉沟渠和喷淋设施建设等。建筑面积150平方米。</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</si>
</sst>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_ "/>
    <numFmt numFmtId="177" formatCode="yyyy/m/d;@"/>
    <numFmt numFmtId="178" formatCode="yyyy/mm/dd"/>
    <numFmt numFmtId="179" formatCode="yyyy&quot;年&quot;m&quot;月&quot;d&quot;日&quot;;@"/>
    <numFmt numFmtId="180" formatCode="0.00_);[Red]\(0.00\)"/>
  </numFmts>
  <fonts count="44">
    <font>
      <sz val="12"/>
      <name val="宋体"/>
      <charset val="134"/>
    </font>
    <font>
      <sz val="11"/>
      <name val="宋体"/>
      <charset val="134"/>
    </font>
    <font>
      <b/>
      <sz val="11"/>
      <name val="宋体"/>
      <charset val="134"/>
    </font>
    <font>
      <sz val="14"/>
      <name val="宋体"/>
      <charset val="134"/>
    </font>
    <font>
      <sz val="14"/>
      <color indexed="8"/>
      <name val="宋体"/>
      <charset val="134"/>
    </font>
    <font>
      <sz val="11"/>
      <color indexed="8"/>
      <name val="宋体"/>
      <charset val="134"/>
    </font>
    <font>
      <sz val="12"/>
      <name val="Times New Roman"/>
      <charset val="0"/>
    </font>
    <font>
      <sz val="28"/>
      <name val="方正小标宋简体"/>
      <charset val="134"/>
    </font>
    <font>
      <sz val="11"/>
      <name val="方正小标宋_GBK"/>
      <charset val="134"/>
    </font>
    <font>
      <sz val="12"/>
      <name val="方正小标宋_GBK"/>
      <charset val="134"/>
    </font>
    <font>
      <b/>
      <sz val="12"/>
      <name val="宋体"/>
      <charset val="134"/>
    </font>
    <font>
      <b/>
      <sz val="14"/>
      <name val="方正小标宋_GBK"/>
      <charset val="134"/>
    </font>
    <font>
      <b/>
      <sz val="12"/>
      <name val="方正小标宋_GBK"/>
      <charset val="134"/>
    </font>
    <font>
      <b/>
      <sz val="14"/>
      <name val="Times New Roman"/>
      <charset val="0"/>
    </font>
    <font>
      <b/>
      <sz val="14"/>
      <name val="宋体"/>
      <charset val="134"/>
    </font>
    <font>
      <sz val="12"/>
      <color indexed="8"/>
      <name val="宋体"/>
      <charset val="134"/>
    </font>
    <font>
      <sz val="10.5"/>
      <name val="宋体"/>
      <charset val="0"/>
    </font>
    <font>
      <sz val="10.5"/>
      <name val="宋体"/>
      <charset val="134"/>
    </font>
    <font>
      <b/>
      <sz val="11"/>
      <color indexed="8"/>
      <name val="宋体"/>
      <charset val="134"/>
    </font>
    <font>
      <sz val="10.5"/>
      <color rgb="FF000000"/>
      <name val="Arial"/>
      <charset val="134"/>
    </font>
    <font>
      <sz val="11"/>
      <color theme="1"/>
      <name val="宋体"/>
      <charset val="134"/>
    </font>
    <font>
      <sz val="11"/>
      <name val="Arial"/>
      <charset val="0"/>
    </font>
    <font>
      <sz val="11"/>
      <color indexed="8"/>
      <name val="Arial"/>
      <charset val="0"/>
    </font>
    <font>
      <sz val="11"/>
      <color indexed="8"/>
      <name val="宋体"/>
      <charset val="0"/>
    </font>
    <font>
      <sz val="11"/>
      <color theme="1"/>
      <name val="宋体"/>
      <charset val="134"/>
      <scheme val="minor"/>
    </font>
    <font>
      <sz val="11"/>
      <color rgb="FFFF0000"/>
      <name val="宋体"/>
      <charset val="0"/>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b/>
      <sz val="18"/>
      <color theme="3"/>
      <name val="宋体"/>
      <charset val="134"/>
      <scheme val="minor"/>
    </font>
    <font>
      <u/>
      <sz val="11"/>
      <color rgb="FF80008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sz val="11"/>
      <color rgb="FF9C6500"/>
      <name val="宋体"/>
      <charset val="0"/>
      <scheme val="minor"/>
    </font>
    <font>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C6EFCE"/>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theme="8"/>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A5A5A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24" fillId="0" borderId="0" applyFont="0" applyFill="0" applyBorder="0" applyAlignment="0" applyProtection="0">
      <alignment vertical="center"/>
    </xf>
    <xf numFmtId="0" fontId="27" fillId="5" borderId="0" applyNumberFormat="0" applyBorder="0" applyAlignment="0" applyProtection="0">
      <alignment vertical="center"/>
    </xf>
    <xf numFmtId="0" fontId="32" fillId="9" borderId="4"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7" fillId="10" borderId="0" applyNumberFormat="0" applyBorder="0" applyAlignment="0" applyProtection="0">
      <alignment vertical="center"/>
    </xf>
    <xf numFmtId="0" fontId="29" fillId="6" borderId="0" applyNumberFormat="0" applyBorder="0" applyAlignment="0" applyProtection="0">
      <alignment vertical="center"/>
    </xf>
    <xf numFmtId="43" fontId="24" fillId="0" borderId="0" applyFont="0" applyFill="0" applyBorder="0" applyAlignment="0" applyProtection="0">
      <alignment vertical="center"/>
    </xf>
    <xf numFmtId="0" fontId="31" fillId="13" borderId="0" applyNumberFormat="0" applyBorder="0" applyAlignment="0" applyProtection="0">
      <alignment vertical="center"/>
    </xf>
    <xf numFmtId="0" fontId="26" fillId="0" borderId="0" applyNumberFormat="0" applyFill="0" applyBorder="0" applyAlignment="0" applyProtection="0">
      <alignment vertical="center"/>
    </xf>
    <xf numFmtId="9" fontId="24" fillId="0" borderId="0" applyFont="0" applyFill="0" applyBorder="0" applyAlignment="0" applyProtection="0">
      <alignment vertical="center"/>
    </xf>
    <xf numFmtId="0" fontId="37" fillId="0" borderId="0" applyNumberFormat="0" applyFill="0" applyBorder="0" applyAlignment="0" applyProtection="0">
      <alignment vertical="center"/>
    </xf>
    <xf numFmtId="0" fontId="24" fillId="3" borderId="2" applyNumberFormat="0" applyFont="0" applyAlignment="0" applyProtection="0">
      <alignment vertical="center"/>
    </xf>
    <xf numFmtId="0" fontId="31" fillId="8"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8" fillId="0" borderId="6" applyNumberFormat="0" applyFill="0" applyAlignment="0" applyProtection="0">
      <alignment vertical="center"/>
    </xf>
    <xf numFmtId="0" fontId="40" fillId="0" borderId="6" applyNumberFormat="0" applyFill="0" applyAlignment="0" applyProtection="0">
      <alignment vertical="center"/>
    </xf>
    <xf numFmtId="0" fontId="31" fillId="22" borderId="0" applyNumberFormat="0" applyBorder="0" applyAlignment="0" applyProtection="0">
      <alignment vertical="center"/>
    </xf>
    <xf numFmtId="0" fontId="28" fillId="0" borderId="3" applyNumberFormat="0" applyFill="0" applyAlignment="0" applyProtection="0">
      <alignment vertical="center"/>
    </xf>
    <xf numFmtId="0" fontId="31" fillId="27" borderId="0" applyNumberFormat="0" applyBorder="0" applyAlignment="0" applyProtection="0">
      <alignment vertical="center"/>
    </xf>
    <xf numFmtId="0" fontId="39" fillId="12" borderId="7" applyNumberFormat="0" applyAlignment="0" applyProtection="0">
      <alignment vertical="center"/>
    </xf>
    <xf numFmtId="0" fontId="34" fillId="12" borderId="4" applyNumberFormat="0" applyAlignment="0" applyProtection="0">
      <alignment vertical="center"/>
    </xf>
    <xf numFmtId="0" fontId="43" fillId="33" borderId="9" applyNumberFormat="0" applyAlignment="0" applyProtection="0">
      <alignment vertical="center"/>
    </xf>
    <xf numFmtId="0" fontId="27" fillId="16" borderId="0" applyNumberFormat="0" applyBorder="0" applyAlignment="0" applyProtection="0">
      <alignment vertical="center"/>
    </xf>
    <xf numFmtId="0" fontId="31" fillId="26" borderId="0" applyNumberFormat="0" applyBorder="0" applyAlignment="0" applyProtection="0">
      <alignment vertical="center"/>
    </xf>
    <xf numFmtId="0" fontId="42" fillId="0" borderId="8" applyNumberFormat="0" applyFill="0" applyAlignment="0" applyProtection="0">
      <alignment vertical="center"/>
    </xf>
    <xf numFmtId="0" fontId="33" fillId="0" borderId="5" applyNumberFormat="0" applyFill="0" applyAlignment="0" applyProtection="0">
      <alignment vertical="center"/>
    </xf>
    <xf numFmtId="0" fontId="30" fillId="7" borderId="0" applyNumberFormat="0" applyBorder="0" applyAlignment="0" applyProtection="0">
      <alignment vertical="center"/>
    </xf>
    <xf numFmtId="0" fontId="41" fillId="21" borderId="0" applyNumberFormat="0" applyBorder="0" applyAlignment="0" applyProtection="0">
      <alignment vertical="center"/>
    </xf>
    <xf numFmtId="0" fontId="27" fillId="15" borderId="0" applyNumberFormat="0" applyBorder="0" applyAlignment="0" applyProtection="0">
      <alignment vertical="center"/>
    </xf>
    <xf numFmtId="0" fontId="31" fillId="14" borderId="0" applyNumberFormat="0" applyBorder="0" applyAlignment="0" applyProtection="0">
      <alignment vertical="center"/>
    </xf>
    <xf numFmtId="0" fontId="27" fillId="32" borderId="0" applyNumberFormat="0" applyBorder="0" applyAlignment="0" applyProtection="0">
      <alignment vertical="center"/>
    </xf>
    <xf numFmtId="0" fontId="27" fillId="25" borderId="0" applyNumberFormat="0" applyBorder="0" applyAlignment="0" applyProtection="0">
      <alignment vertical="center"/>
    </xf>
    <xf numFmtId="0" fontId="27" fillId="31" borderId="0" applyNumberFormat="0" applyBorder="0" applyAlignment="0" applyProtection="0">
      <alignment vertical="center"/>
    </xf>
    <xf numFmtId="0" fontId="27" fillId="24" borderId="0" applyNumberFormat="0" applyBorder="0" applyAlignment="0" applyProtection="0">
      <alignment vertical="center"/>
    </xf>
    <xf numFmtId="0" fontId="31" fillId="18" borderId="0" applyNumberFormat="0" applyBorder="0" applyAlignment="0" applyProtection="0">
      <alignment vertical="center"/>
    </xf>
    <xf numFmtId="0" fontId="31" fillId="30" borderId="0" applyNumberFormat="0" applyBorder="0" applyAlignment="0" applyProtection="0">
      <alignment vertical="center"/>
    </xf>
    <xf numFmtId="0" fontId="27" fillId="29" borderId="0" applyNumberFormat="0" applyBorder="0" applyAlignment="0" applyProtection="0">
      <alignment vertical="center"/>
    </xf>
    <xf numFmtId="0" fontId="27" fillId="4" borderId="0" applyNumberFormat="0" applyBorder="0" applyAlignment="0" applyProtection="0">
      <alignment vertical="center"/>
    </xf>
    <xf numFmtId="0" fontId="31" fillId="20" borderId="0" applyNumberFormat="0" applyBorder="0" applyAlignment="0" applyProtection="0">
      <alignment vertical="center"/>
    </xf>
    <xf numFmtId="0" fontId="27" fillId="23" borderId="0" applyNumberFormat="0" applyBorder="0" applyAlignment="0" applyProtection="0">
      <alignment vertical="center"/>
    </xf>
    <xf numFmtId="0" fontId="31" fillId="17" borderId="0" applyNumberFormat="0" applyBorder="0" applyAlignment="0" applyProtection="0">
      <alignment vertical="center"/>
    </xf>
    <xf numFmtId="0" fontId="31" fillId="19" borderId="0" applyNumberFormat="0" applyBorder="0" applyAlignment="0" applyProtection="0">
      <alignment vertical="center"/>
    </xf>
    <xf numFmtId="0" fontId="27" fillId="11" borderId="0" applyNumberFormat="0" applyBorder="0" applyAlignment="0" applyProtection="0">
      <alignment vertical="center"/>
    </xf>
    <xf numFmtId="0" fontId="31" fillId="28" borderId="0" applyNumberFormat="0" applyBorder="0" applyAlignment="0" applyProtection="0">
      <alignment vertical="center"/>
    </xf>
  </cellStyleXfs>
  <cellXfs count="8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wrapText="1"/>
    </xf>
    <xf numFmtId="0" fontId="4" fillId="0" borderId="0" xfId="0" applyFont="1" applyFill="1" applyBorder="1" applyAlignment="1">
      <alignment vertical="center"/>
    </xf>
    <xf numFmtId="0" fontId="5" fillId="0" borderId="0" xfId="0" applyFont="1" applyFill="1" applyBorder="1" applyAlignment="1">
      <alignment vertical="center"/>
    </xf>
    <xf numFmtId="0" fontId="1" fillId="0" borderId="0" xfId="0" applyFont="1" applyFill="1" applyBorder="1" applyAlignment="1">
      <alignment vertical="center" wrapText="1"/>
    </xf>
    <xf numFmtId="0" fontId="1" fillId="0" borderId="0" xfId="0" applyFont="1" applyFill="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176"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0" fillId="0" borderId="0" xfId="0" applyFont="1" applyFill="1" applyBorder="1" applyAlignment="1">
      <alignment vertic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vertical="center"/>
    </xf>
    <xf numFmtId="176" fontId="7" fillId="0"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1" fillId="0" borderId="0" xfId="0" applyFont="1" applyFill="1" applyBorder="1" applyAlignment="1">
      <alignment horizontal="left" vertical="center"/>
    </xf>
    <xf numFmtId="0" fontId="8" fillId="0" borderId="0"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xf>
    <xf numFmtId="0" fontId="11" fillId="0" borderId="1" xfId="0" applyFont="1" applyFill="1" applyBorder="1" applyAlignment="1">
      <alignment horizontal="left" vertical="center" wrapText="1"/>
    </xf>
    <xf numFmtId="0" fontId="11" fillId="0" borderId="1" xfId="0" applyFont="1" applyFill="1" applyBorder="1" applyAlignment="1">
      <alignment horizontal="left" vertical="center"/>
    </xf>
    <xf numFmtId="176" fontId="12"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0" xfId="0" applyFont="1" applyFill="1" applyBorder="1" applyAlignment="1">
      <alignment vertical="center"/>
    </xf>
    <xf numFmtId="0" fontId="13" fillId="0" borderId="1" xfId="0" applyFont="1" applyFill="1" applyBorder="1" applyAlignment="1">
      <alignment horizontal="left" vertical="center"/>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0" xfId="0" applyFont="1" applyFill="1" applyBorder="1" applyAlignment="1">
      <alignment vertical="center"/>
    </xf>
    <xf numFmtId="0" fontId="10" fillId="0" borderId="1"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5" fillId="0" borderId="1" xfId="0" applyFont="1" applyFill="1" applyBorder="1" applyAlignment="1">
      <alignment horizontal="center" vertical="center"/>
    </xf>
    <xf numFmtId="179" fontId="5" fillId="0" borderId="1" xfId="0"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179" fontId="14" fillId="0" borderId="1" xfId="0" applyNumberFormat="1" applyFont="1" applyFill="1" applyBorder="1" applyAlignment="1">
      <alignment horizontal="center" vertical="center"/>
    </xf>
    <xf numFmtId="179" fontId="1" fillId="0" borderId="1" xfId="0" applyNumberFormat="1" applyFont="1" applyFill="1" applyBorder="1" applyAlignment="1">
      <alignment horizontal="center" vertical="center"/>
    </xf>
    <xf numFmtId="0" fontId="16" fillId="0" borderId="1" xfId="0" applyFont="1" applyFill="1" applyBorder="1" applyAlignment="1">
      <alignment horizontal="left" vertical="center"/>
    </xf>
    <xf numFmtId="0" fontId="17" fillId="0" borderId="1" xfId="0" applyFont="1" applyFill="1" applyBorder="1" applyAlignment="1">
      <alignment horizontal="left" vertical="center"/>
    </xf>
    <xf numFmtId="0" fontId="13" fillId="0" borderId="0" xfId="0" applyFont="1" applyFill="1" applyBorder="1" applyAlignment="1">
      <alignment vertical="center" wrapText="1"/>
    </xf>
    <xf numFmtId="0" fontId="13" fillId="0" borderId="0" xfId="0" applyFont="1" applyFill="1" applyBorder="1" applyAlignment="1">
      <alignment horizontal="center" vertical="center" wrapText="1"/>
    </xf>
    <xf numFmtId="176" fontId="11"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8" fillId="0" borderId="0" xfId="0" applyFont="1" applyFill="1" applyBorder="1" applyAlignment="1">
      <alignment vertical="center"/>
    </xf>
    <xf numFmtId="0" fontId="19" fillId="0" borderId="1" xfId="0" applyFont="1" applyFill="1" applyBorder="1">
      <alignmen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20" fillId="2" borderId="1" xfId="0" applyFont="1" applyFill="1" applyBorder="1" applyAlignment="1">
      <alignment horizontal="lef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176" fontId="1" fillId="2" borderId="1" xfId="0" applyNumberFormat="1" applyFont="1" applyFill="1" applyBorder="1" applyAlignment="1">
      <alignment horizontal="center" vertical="center" wrapText="1"/>
    </xf>
    <xf numFmtId="178"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178" fontId="1" fillId="2" borderId="0" xfId="0" applyNumberFormat="1" applyFont="1" applyFill="1" applyBorder="1" applyAlignment="1">
      <alignment horizontal="center" vertical="center" wrapText="1"/>
    </xf>
    <xf numFmtId="178" fontId="1" fillId="0" borderId="0"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9" fontId="14"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xf>
    <xf numFmtId="31"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22" fillId="0" borderId="1" xfId="0" applyFont="1" applyFill="1" applyBorder="1" applyAlignment="1">
      <alignment horizontal="left" vertical="center"/>
    </xf>
    <xf numFmtId="177" fontId="1" fillId="0" borderId="1" xfId="0" applyNumberFormat="1" applyFont="1" applyFill="1" applyBorder="1" applyAlignment="1">
      <alignment horizontal="center" vertical="center" wrapText="1"/>
    </xf>
    <xf numFmtId="0" fontId="5" fillId="0" borderId="1" xfId="0" applyFont="1" applyFill="1" applyBorder="1" applyAlignment="1">
      <alignment vertical="center"/>
    </xf>
    <xf numFmtId="0" fontId="23" fillId="0" borderId="1" xfId="0" applyFont="1" applyFill="1" applyBorder="1" applyAlignment="1">
      <alignment vertical="center"/>
    </xf>
    <xf numFmtId="0" fontId="5" fillId="0" borderId="1" xfId="0" applyFont="1" applyFill="1" applyBorder="1" applyAlignment="1">
      <alignment horizontal="left" vertical="center" wrapText="1"/>
    </xf>
    <xf numFmtId="14" fontId="5" fillId="0" borderId="1" xfId="0" applyNumberFormat="1" applyFont="1" applyFill="1" applyBorder="1" applyAlignment="1">
      <alignment horizontal="center" vertical="center"/>
    </xf>
    <xf numFmtId="179" fontId="1" fillId="0" borderId="1" xfId="0" applyNumberFormat="1" applyFont="1" applyFill="1" applyBorder="1" applyAlignment="1">
      <alignment horizontal="center" vertical="center" wrapText="1"/>
    </xf>
    <xf numFmtId="180"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G548"/>
  <sheetViews>
    <sheetView tabSelected="1" zoomScale="90" zoomScaleNormal="90" workbookViewId="0">
      <selection activeCell="G2" sqref="G$1:G$1048576"/>
    </sheetView>
  </sheetViews>
  <sheetFormatPr defaultColWidth="9" defaultRowHeight="15.75"/>
  <cols>
    <col min="1" max="1" width="9.06666666666667" style="9" customWidth="1"/>
    <col min="2" max="2" width="27.5" style="10" customWidth="1"/>
    <col min="3" max="3" width="24.8166666666667" style="10" customWidth="1"/>
    <col min="4" max="4" width="13.0666666666667" style="10" customWidth="1"/>
    <col min="5" max="5" width="51.1083333333333" style="10" customWidth="1"/>
    <col min="6" max="6" width="20.1666666666667" style="11" customWidth="1"/>
    <col min="7" max="7" width="17.625" style="12" customWidth="1"/>
    <col min="8" max="102" width="9" style="13"/>
    <col min="103" max="16384" width="9" style="6"/>
  </cols>
  <sheetData>
    <row r="1" ht="36" customHeight="1" spans="1:7">
      <c r="A1" s="14" t="s">
        <v>0</v>
      </c>
      <c r="B1" s="15"/>
      <c r="C1" s="15"/>
      <c r="D1" s="15"/>
      <c r="E1" s="15"/>
      <c r="F1" s="16"/>
      <c r="G1" s="17"/>
    </row>
    <row r="2" s="1" customFormat="1" ht="25" customHeight="1" spans="1:7">
      <c r="A2" s="10"/>
      <c r="B2" s="18"/>
      <c r="C2" s="18"/>
      <c r="D2" s="18"/>
      <c r="E2" s="18"/>
      <c r="F2" s="11"/>
      <c r="G2" s="19" t="s">
        <v>1</v>
      </c>
    </row>
    <row r="3" s="1" customFormat="1" ht="60" customHeight="1" spans="1:7">
      <c r="A3" s="20" t="s">
        <v>2</v>
      </c>
      <c r="B3" s="21" t="s">
        <v>3</v>
      </c>
      <c r="C3" s="21" t="s">
        <v>4</v>
      </c>
      <c r="D3" s="20" t="s">
        <v>5</v>
      </c>
      <c r="E3" s="20" t="s">
        <v>6</v>
      </c>
      <c r="F3" s="22" t="s">
        <v>7</v>
      </c>
      <c r="G3" s="20" t="s">
        <v>8</v>
      </c>
    </row>
    <row r="4" s="2" customFormat="1" ht="24" customHeight="1" spans="1:153">
      <c r="A4" s="23" t="s">
        <v>9</v>
      </c>
      <c r="B4" s="24">
        <f>B5+B6</f>
        <v>536</v>
      </c>
      <c r="C4" s="25"/>
      <c r="D4" s="24"/>
      <c r="E4" s="24"/>
      <c r="F4" s="26">
        <f>SUM(F5+F6)</f>
        <v>1179657.212509</v>
      </c>
      <c r="G4" s="27"/>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c r="CA4" s="28"/>
      <c r="CB4" s="28"/>
      <c r="CC4" s="28"/>
      <c r="CD4" s="28"/>
      <c r="CE4" s="28"/>
      <c r="CF4" s="28"/>
      <c r="CG4" s="28"/>
      <c r="CH4" s="28"/>
      <c r="CI4" s="28"/>
      <c r="CJ4" s="28"/>
      <c r="CK4" s="28"/>
      <c r="CL4" s="28"/>
      <c r="CM4" s="28"/>
      <c r="CN4" s="28"/>
      <c r="CO4" s="28"/>
      <c r="CP4" s="28"/>
      <c r="CQ4" s="28"/>
      <c r="CR4" s="28"/>
      <c r="CS4" s="28"/>
      <c r="CT4" s="28"/>
      <c r="CU4" s="28"/>
      <c r="CV4" s="28"/>
      <c r="CW4" s="28"/>
      <c r="CX4" s="28"/>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row>
    <row r="5" s="2" customFormat="1" ht="24" customHeight="1" spans="1:153">
      <c r="A5" s="23" t="s">
        <v>10</v>
      </c>
      <c r="B5" s="24">
        <f>COUNTA(B9:B211)</f>
        <v>200</v>
      </c>
      <c r="C5" s="29"/>
      <c r="D5" s="30"/>
      <c r="E5" s="30"/>
      <c r="F5" s="26">
        <f>SUM(F46,F8,F205,F90)</f>
        <v>685987.322509</v>
      </c>
      <c r="G5" s="31"/>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row>
    <row r="6" s="2" customFormat="1" ht="24" customHeight="1" spans="1:153">
      <c r="A6" s="23" t="s">
        <v>11</v>
      </c>
      <c r="B6" s="24">
        <f>COUNTA(B213:B548)</f>
        <v>336</v>
      </c>
      <c r="C6" s="29"/>
      <c r="D6" s="30"/>
      <c r="E6" s="30"/>
      <c r="F6" s="26">
        <f>SUM(F212)</f>
        <v>493669.89</v>
      </c>
      <c r="G6" s="31"/>
      <c r="H6" s="32"/>
      <c r="I6" s="46"/>
      <c r="J6" s="47"/>
      <c r="K6" s="48"/>
      <c r="L6" s="47"/>
      <c r="M6" s="49"/>
      <c r="N6" s="47"/>
      <c r="O6" s="50"/>
      <c r="P6" s="46"/>
      <c r="Q6" s="32"/>
      <c r="R6" s="46"/>
      <c r="S6" s="47"/>
      <c r="T6" s="48"/>
      <c r="U6" s="47"/>
      <c r="V6" s="49"/>
      <c r="W6" s="47"/>
      <c r="X6" s="50"/>
      <c r="Y6" s="46"/>
      <c r="Z6" s="32"/>
      <c r="AA6" s="46"/>
      <c r="AB6" s="47"/>
      <c r="AC6" s="48"/>
      <c r="AD6" s="47"/>
      <c r="AE6" s="49"/>
      <c r="AF6" s="47"/>
      <c r="AG6" s="50"/>
      <c r="AH6" s="46"/>
      <c r="AI6" s="32"/>
      <c r="AJ6" s="46"/>
      <c r="AK6" s="47"/>
      <c r="AL6" s="48"/>
      <c r="AM6" s="47"/>
      <c r="AN6" s="49"/>
      <c r="AO6" s="47"/>
      <c r="AP6" s="50"/>
      <c r="AQ6" s="46"/>
      <c r="AR6" s="32"/>
      <c r="AS6" s="46"/>
      <c r="AT6" s="47"/>
      <c r="AU6" s="48"/>
      <c r="AV6" s="47"/>
      <c r="AW6" s="49"/>
      <c r="AX6" s="47"/>
      <c r="AY6" s="50"/>
      <c r="AZ6" s="46"/>
      <c r="BA6" s="32"/>
      <c r="BB6" s="46"/>
      <c r="BC6" s="47"/>
      <c r="BD6" s="48"/>
      <c r="BE6" s="47"/>
      <c r="BF6" s="49"/>
      <c r="BG6" s="47"/>
      <c r="BH6" s="50"/>
      <c r="BI6" s="46"/>
      <c r="BJ6" s="32"/>
      <c r="BK6" s="46"/>
      <c r="BL6" s="47"/>
      <c r="BM6" s="48"/>
      <c r="BN6" s="47"/>
      <c r="BO6" s="49"/>
      <c r="BP6" s="47"/>
      <c r="BQ6" s="50"/>
      <c r="BR6" s="46"/>
      <c r="BS6" s="32"/>
      <c r="BT6" s="46"/>
      <c r="BU6" s="47"/>
      <c r="BV6" s="48"/>
      <c r="BW6" s="47"/>
      <c r="BX6" s="49"/>
      <c r="BY6" s="47"/>
      <c r="BZ6" s="50"/>
      <c r="CA6" s="46"/>
      <c r="CB6" s="32"/>
      <c r="CC6" s="46"/>
      <c r="CD6" s="47"/>
      <c r="CE6" s="48"/>
      <c r="CF6" s="47"/>
      <c r="CG6" s="49"/>
      <c r="CH6" s="47"/>
      <c r="CI6" s="50"/>
      <c r="CJ6" s="46"/>
      <c r="CK6" s="32"/>
      <c r="CL6" s="46"/>
      <c r="CM6" s="47"/>
      <c r="CN6" s="48"/>
      <c r="CO6" s="47"/>
      <c r="CP6" s="49"/>
      <c r="CQ6" s="47"/>
      <c r="CR6" s="50"/>
      <c r="CS6" s="46"/>
      <c r="CT6" s="32"/>
      <c r="CU6" s="46"/>
      <c r="CV6" s="47"/>
      <c r="CW6" s="48"/>
      <c r="CX6" s="47"/>
      <c r="CY6" s="49"/>
      <c r="CZ6" s="47"/>
      <c r="DA6" s="50"/>
      <c r="DB6" s="46"/>
      <c r="DC6" s="32"/>
      <c r="DD6" s="46"/>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row>
    <row r="7" s="2" customFormat="1" ht="39" customHeight="1" spans="1:153">
      <c r="A7" s="33" t="s">
        <v>12</v>
      </c>
      <c r="B7" s="34"/>
      <c r="C7" s="29"/>
      <c r="D7" s="30"/>
      <c r="E7" s="30"/>
      <c r="F7" s="26">
        <f>F5</f>
        <v>685987.322509</v>
      </c>
      <c r="G7" s="31"/>
      <c r="H7" s="32"/>
      <c r="I7" s="46"/>
      <c r="J7" s="47"/>
      <c r="K7" s="48"/>
      <c r="L7" s="47"/>
      <c r="M7" s="49"/>
      <c r="N7" s="47"/>
      <c r="O7" s="50"/>
      <c r="P7" s="46"/>
      <c r="Q7" s="32"/>
      <c r="R7" s="46"/>
      <c r="S7" s="47"/>
      <c r="T7" s="48"/>
      <c r="U7" s="47"/>
      <c r="V7" s="49"/>
      <c r="W7" s="47"/>
      <c r="X7" s="50"/>
      <c r="Y7" s="46"/>
      <c r="Z7" s="32"/>
      <c r="AA7" s="46"/>
      <c r="AB7" s="47"/>
      <c r="AC7" s="48"/>
      <c r="AD7" s="47"/>
      <c r="AE7" s="49"/>
      <c r="AF7" s="47"/>
      <c r="AG7" s="50"/>
      <c r="AH7" s="46"/>
      <c r="AI7" s="32"/>
      <c r="AJ7" s="46"/>
      <c r="AK7" s="47"/>
      <c r="AL7" s="48"/>
      <c r="AM7" s="47"/>
      <c r="AN7" s="49"/>
      <c r="AO7" s="47"/>
      <c r="AP7" s="50"/>
      <c r="AQ7" s="46"/>
      <c r="AR7" s="32"/>
      <c r="AS7" s="46"/>
      <c r="AT7" s="47"/>
      <c r="AU7" s="48"/>
      <c r="AV7" s="47"/>
      <c r="AW7" s="49"/>
      <c r="AX7" s="47"/>
      <c r="AY7" s="50"/>
      <c r="AZ7" s="46"/>
      <c r="BA7" s="32"/>
      <c r="BB7" s="46"/>
      <c r="BC7" s="47"/>
      <c r="BD7" s="48"/>
      <c r="BE7" s="47"/>
      <c r="BF7" s="49"/>
      <c r="BG7" s="47"/>
      <c r="BH7" s="50"/>
      <c r="BI7" s="46"/>
      <c r="BJ7" s="32"/>
      <c r="BK7" s="46"/>
      <c r="BL7" s="47"/>
      <c r="BM7" s="48"/>
      <c r="BN7" s="47"/>
      <c r="BO7" s="49"/>
      <c r="BP7" s="47"/>
      <c r="BQ7" s="50"/>
      <c r="BR7" s="46"/>
      <c r="BS7" s="32"/>
      <c r="BT7" s="46"/>
      <c r="BU7" s="47"/>
      <c r="BV7" s="48"/>
      <c r="BW7" s="47"/>
      <c r="BX7" s="49"/>
      <c r="BY7" s="47"/>
      <c r="BZ7" s="50"/>
      <c r="CA7" s="46"/>
      <c r="CB7" s="32"/>
      <c r="CC7" s="46"/>
      <c r="CD7" s="47"/>
      <c r="CE7" s="48"/>
      <c r="CF7" s="47"/>
      <c r="CG7" s="49"/>
      <c r="CH7" s="47"/>
      <c r="CI7" s="50"/>
      <c r="CJ7" s="46"/>
      <c r="CK7" s="32"/>
      <c r="CL7" s="46"/>
      <c r="CM7" s="47"/>
      <c r="CN7" s="48"/>
      <c r="CO7" s="47"/>
      <c r="CP7" s="49"/>
      <c r="CQ7" s="47"/>
      <c r="CR7" s="50"/>
      <c r="CS7" s="46"/>
      <c r="CT7" s="32"/>
      <c r="CU7" s="46"/>
      <c r="CV7" s="47"/>
      <c r="CW7" s="48"/>
      <c r="CX7" s="47"/>
      <c r="CY7" s="49"/>
      <c r="CZ7" s="47"/>
      <c r="DA7" s="50"/>
      <c r="DB7" s="46"/>
      <c r="DC7" s="32"/>
      <c r="DD7" s="46"/>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row>
    <row r="8" s="1" customFormat="1" ht="30" customHeight="1" spans="1:7">
      <c r="A8" s="23" t="s">
        <v>13</v>
      </c>
      <c r="B8" s="23"/>
      <c r="C8" s="23"/>
      <c r="D8" s="23"/>
      <c r="E8" s="23"/>
      <c r="F8" s="35">
        <f>SUM(F9:F45)</f>
        <v>154530.3266</v>
      </c>
      <c r="G8" s="36"/>
    </row>
    <row r="9" s="1" customFormat="1" ht="64" customHeight="1" spans="1:7">
      <c r="A9" s="35">
        <v>1</v>
      </c>
      <c r="B9" s="37" t="s">
        <v>14</v>
      </c>
      <c r="C9" s="37" t="s">
        <v>15</v>
      </c>
      <c r="D9" s="37" t="s">
        <v>16</v>
      </c>
      <c r="E9" s="37" t="s">
        <v>17</v>
      </c>
      <c r="F9" s="38">
        <v>146.06</v>
      </c>
      <c r="G9" s="39" t="s">
        <v>18</v>
      </c>
    </row>
    <row r="10" s="1" customFormat="1" ht="64" customHeight="1" spans="1:7">
      <c r="A10" s="35">
        <v>2</v>
      </c>
      <c r="B10" s="37" t="s">
        <v>19</v>
      </c>
      <c r="C10" s="37" t="s">
        <v>20</v>
      </c>
      <c r="D10" s="37" t="s">
        <v>21</v>
      </c>
      <c r="E10" s="37" t="s">
        <v>22</v>
      </c>
      <c r="F10" s="38">
        <v>132.42</v>
      </c>
      <c r="G10" s="39" t="s">
        <v>23</v>
      </c>
    </row>
    <row r="11" s="1" customFormat="1" ht="64" customHeight="1" spans="1:7">
      <c r="A11" s="35">
        <v>3</v>
      </c>
      <c r="B11" s="37" t="s">
        <v>24</v>
      </c>
      <c r="C11" s="37" t="s">
        <v>25</v>
      </c>
      <c r="D11" s="37" t="s">
        <v>26</v>
      </c>
      <c r="E11" s="37" t="s">
        <v>27</v>
      </c>
      <c r="F11" s="38">
        <v>132.42</v>
      </c>
      <c r="G11" s="39" t="s">
        <v>23</v>
      </c>
    </row>
    <row r="12" s="1" customFormat="1" ht="64" customHeight="1" spans="1:7">
      <c r="A12" s="35">
        <v>4</v>
      </c>
      <c r="B12" s="37" t="s">
        <v>28</v>
      </c>
      <c r="C12" s="37" t="s">
        <v>29</v>
      </c>
      <c r="D12" s="37" t="s">
        <v>30</v>
      </c>
      <c r="E12" s="37" t="s">
        <v>31</v>
      </c>
      <c r="F12" s="38">
        <v>132.42</v>
      </c>
      <c r="G12" s="39" t="s">
        <v>23</v>
      </c>
    </row>
    <row r="13" s="1" customFormat="1" ht="64" customHeight="1" spans="1:7">
      <c r="A13" s="35">
        <v>5</v>
      </c>
      <c r="B13" s="37" t="s">
        <v>32</v>
      </c>
      <c r="C13" s="37" t="s">
        <v>33</v>
      </c>
      <c r="D13" s="37" t="s">
        <v>34</v>
      </c>
      <c r="E13" s="37" t="s">
        <v>35</v>
      </c>
      <c r="F13" s="38">
        <v>132.42</v>
      </c>
      <c r="G13" s="39" t="s">
        <v>36</v>
      </c>
    </row>
    <row r="14" s="1" customFormat="1" ht="64" customHeight="1" spans="1:7">
      <c r="A14" s="35">
        <v>6</v>
      </c>
      <c r="B14" s="37" t="s">
        <v>37</v>
      </c>
      <c r="C14" s="37" t="s">
        <v>15</v>
      </c>
      <c r="D14" s="37" t="s">
        <v>38</v>
      </c>
      <c r="E14" s="37" t="s">
        <v>39</v>
      </c>
      <c r="F14" s="38">
        <v>120.72</v>
      </c>
      <c r="G14" s="39" t="s">
        <v>40</v>
      </c>
    </row>
    <row r="15" s="1" customFormat="1" ht="64" customHeight="1" spans="1:7">
      <c r="A15" s="35">
        <v>7</v>
      </c>
      <c r="B15" s="37" t="s">
        <v>41</v>
      </c>
      <c r="C15" s="37" t="s">
        <v>42</v>
      </c>
      <c r="D15" s="37" t="s">
        <v>43</v>
      </c>
      <c r="E15" s="37" t="s">
        <v>44</v>
      </c>
      <c r="F15" s="38">
        <v>127.21</v>
      </c>
      <c r="G15" s="39" t="s">
        <v>45</v>
      </c>
    </row>
    <row r="16" s="1" customFormat="1" ht="64" customHeight="1" spans="1:7">
      <c r="A16" s="35">
        <v>8</v>
      </c>
      <c r="B16" s="37" t="s">
        <v>46</v>
      </c>
      <c r="C16" s="37" t="s">
        <v>47</v>
      </c>
      <c r="D16" s="37" t="s">
        <v>48</v>
      </c>
      <c r="E16" s="37" t="s">
        <v>49</v>
      </c>
      <c r="F16" s="38">
        <v>2200</v>
      </c>
      <c r="G16" s="39" t="s">
        <v>45</v>
      </c>
    </row>
    <row r="17" s="1" customFormat="1" ht="64" customHeight="1" spans="1:7">
      <c r="A17" s="35">
        <v>9</v>
      </c>
      <c r="B17" s="37" t="s">
        <v>50</v>
      </c>
      <c r="C17" s="37" t="s">
        <v>51</v>
      </c>
      <c r="D17" s="37" t="s">
        <v>52</v>
      </c>
      <c r="E17" s="37" t="s">
        <v>53</v>
      </c>
      <c r="F17" s="38">
        <v>193.71</v>
      </c>
      <c r="G17" s="39" t="s">
        <v>54</v>
      </c>
    </row>
    <row r="18" s="1" customFormat="1" ht="64" customHeight="1" spans="1:7">
      <c r="A18" s="35">
        <v>10</v>
      </c>
      <c r="B18" s="37" t="s">
        <v>55</v>
      </c>
      <c r="C18" s="37" t="s">
        <v>56</v>
      </c>
      <c r="D18" s="37" t="s">
        <v>57</v>
      </c>
      <c r="E18" s="37" t="s">
        <v>58</v>
      </c>
      <c r="F18" s="38">
        <v>132.42</v>
      </c>
      <c r="G18" s="39" t="s">
        <v>54</v>
      </c>
    </row>
    <row r="19" s="1" customFormat="1" ht="98" customHeight="1" spans="1:7">
      <c r="A19" s="35">
        <v>11</v>
      </c>
      <c r="B19" s="37" t="s">
        <v>59</v>
      </c>
      <c r="C19" s="37" t="s">
        <v>47</v>
      </c>
      <c r="D19" s="37" t="s">
        <v>60</v>
      </c>
      <c r="E19" s="37" t="s">
        <v>61</v>
      </c>
      <c r="F19" s="38">
        <v>4000</v>
      </c>
      <c r="G19" s="39" t="s">
        <v>62</v>
      </c>
    </row>
    <row r="20" s="1" customFormat="1" ht="64" customHeight="1" spans="1:7">
      <c r="A20" s="35">
        <v>12</v>
      </c>
      <c r="B20" s="37" t="s">
        <v>63</v>
      </c>
      <c r="C20" s="37" t="s">
        <v>64</v>
      </c>
      <c r="D20" s="37" t="s">
        <v>65</v>
      </c>
      <c r="E20" s="37" t="s">
        <v>66</v>
      </c>
      <c r="F20" s="38">
        <v>894.84</v>
      </c>
      <c r="G20" s="39" t="s">
        <v>62</v>
      </c>
    </row>
    <row r="21" s="1" customFormat="1" ht="64" customHeight="1" spans="1:7">
      <c r="A21" s="35">
        <v>13</v>
      </c>
      <c r="B21" s="37" t="s">
        <v>67</v>
      </c>
      <c r="C21" s="37" t="s">
        <v>68</v>
      </c>
      <c r="D21" s="37" t="s">
        <v>69</v>
      </c>
      <c r="E21" s="37" t="s">
        <v>70</v>
      </c>
      <c r="F21" s="38">
        <v>126.71</v>
      </c>
      <c r="G21" s="39" t="s">
        <v>71</v>
      </c>
    </row>
    <row r="22" s="3" customFormat="1" ht="64" customHeight="1" spans="1:107">
      <c r="A22" s="35">
        <v>14</v>
      </c>
      <c r="B22" s="37" t="s">
        <v>72</v>
      </c>
      <c r="C22" s="37" t="s">
        <v>73</v>
      </c>
      <c r="D22" s="37" t="s">
        <v>74</v>
      </c>
      <c r="E22" s="37" t="s">
        <v>75</v>
      </c>
      <c r="F22" s="38">
        <v>12503.81</v>
      </c>
      <c r="G22" s="39" t="s">
        <v>76</v>
      </c>
      <c r="CY22" s="5"/>
      <c r="CZ22" s="5"/>
      <c r="DA22" s="5"/>
      <c r="DB22" s="5"/>
      <c r="DC22" s="5"/>
    </row>
    <row r="23" s="3" customFormat="1" ht="64" customHeight="1" spans="1:107">
      <c r="A23" s="35">
        <v>15</v>
      </c>
      <c r="B23" s="37" t="s">
        <v>77</v>
      </c>
      <c r="C23" s="37" t="s">
        <v>78</v>
      </c>
      <c r="D23" s="37" t="s">
        <v>79</v>
      </c>
      <c r="E23" s="37" t="s">
        <v>80</v>
      </c>
      <c r="F23" s="38">
        <v>134.47</v>
      </c>
      <c r="G23" s="39" t="s">
        <v>76</v>
      </c>
      <c r="CY23" s="5"/>
      <c r="CZ23" s="5"/>
      <c r="DA23" s="5"/>
      <c r="DB23" s="5"/>
      <c r="DC23" s="5"/>
    </row>
    <row r="24" s="3" customFormat="1" ht="64" customHeight="1" spans="1:107">
      <c r="A24" s="35">
        <v>16</v>
      </c>
      <c r="B24" s="37" t="s">
        <v>81</v>
      </c>
      <c r="C24" s="37" t="s">
        <v>82</v>
      </c>
      <c r="D24" s="37" t="s">
        <v>83</v>
      </c>
      <c r="E24" s="37" t="s">
        <v>84</v>
      </c>
      <c r="F24" s="38">
        <v>132.42</v>
      </c>
      <c r="G24" s="39" t="s">
        <v>85</v>
      </c>
      <c r="CY24" s="5"/>
      <c r="CZ24" s="5"/>
      <c r="DA24" s="5"/>
      <c r="DB24" s="5"/>
      <c r="DC24" s="5"/>
    </row>
    <row r="25" s="3" customFormat="1" ht="64" customHeight="1" spans="1:107">
      <c r="A25" s="35">
        <v>17</v>
      </c>
      <c r="B25" s="37" t="s">
        <v>86</v>
      </c>
      <c r="C25" s="37" t="s">
        <v>87</v>
      </c>
      <c r="D25" s="37" t="s">
        <v>88</v>
      </c>
      <c r="E25" s="37" t="s">
        <v>89</v>
      </c>
      <c r="F25" s="38">
        <v>3981.3</v>
      </c>
      <c r="G25" s="39" t="s">
        <v>90</v>
      </c>
      <c r="CY25" s="5"/>
      <c r="CZ25" s="5"/>
      <c r="DA25" s="5"/>
      <c r="DB25" s="5"/>
      <c r="DC25" s="5"/>
    </row>
    <row r="26" s="3" customFormat="1" ht="64" customHeight="1" spans="1:107">
      <c r="A26" s="35">
        <v>18</v>
      </c>
      <c r="B26" s="37" t="s">
        <v>91</v>
      </c>
      <c r="C26" s="37" t="s">
        <v>92</v>
      </c>
      <c r="D26" s="37" t="s">
        <v>93</v>
      </c>
      <c r="E26" s="37" t="s">
        <v>94</v>
      </c>
      <c r="F26" s="38">
        <v>430.4876</v>
      </c>
      <c r="G26" s="39" t="s">
        <v>95</v>
      </c>
      <c r="CY26" s="5"/>
      <c r="CZ26" s="5"/>
      <c r="DA26" s="5"/>
      <c r="DB26" s="5"/>
      <c r="DC26" s="5"/>
    </row>
    <row r="27" s="3" customFormat="1" ht="64" customHeight="1" spans="1:107">
      <c r="A27" s="35">
        <v>19</v>
      </c>
      <c r="B27" s="37" t="s">
        <v>96</v>
      </c>
      <c r="C27" s="37" t="s">
        <v>47</v>
      </c>
      <c r="D27" s="37" t="s">
        <v>97</v>
      </c>
      <c r="E27" s="37" t="s">
        <v>98</v>
      </c>
      <c r="F27" s="38">
        <v>19350</v>
      </c>
      <c r="G27" s="39" t="s">
        <v>99</v>
      </c>
      <c r="CY27" s="5"/>
      <c r="CZ27" s="5"/>
      <c r="DA27" s="5"/>
      <c r="DB27" s="5"/>
      <c r="DC27" s="5"/>
    </row>
    <row r="28" s="3" customFormat="1" ht="64" customHeight="1" spans="1:107">
      <c r="A28" s="35">
        <v>20</v>
      </c>
      <c r="B28" s="37" t="s">
        <v>100</v>
      </c>
      <c r="C28" s="37" t="s">
        <v>47</v>
      </c>
      <c r="D28" s="37" t="s">
        <v>97</v>
      </c>
      <c r="E28" s="37" t="s">
        <v>101</v>
      </c>
      <c r="F28" s="38">
        <v>8788</v>
      </c>
      <c r="G28" s="39" t="s">
        <v>99</v>
      </c>
      <c r="CY28" s="5"/>
      <c r="CZ28" s="5"/>
      <c r="DA28" s="5"/>
      <c r="DB28" s="5"/>
      <c r="DC28" s="5"/>
    </row>
    <row r="29" s="3" customFormat="1" ht="64" customHeight="1" spans="1:107">
      <c r="A29" s="35">
        <v>21</v>
      </c>
      <c r="B29" s="37" t="s">
        <v>102</v>
      </c>
      <c r="C29" s="37" t="s">
        <v>42</v>
      </c>
      <c r="D29" s="37" t="s">
        <v>103</v>
      </c>
      <c r="E29" s="37" t="s">
        <v>104</v>
      </c>
      <c r="F29" s="38">
        <v>199.03</v>
      </c>
      <c r="G29" s="39" t="s">
        <v>105</v>
      </c>
      <c r="CY29" s="5"/>
      <c r="CZ29" s="5"/>
      <c r="DA29" s="5"/>
      <c r="DB29" s="5"/>
      <c r="DC29" s="5"/>
    </row>
    <row r="30" s="3" customFormat="1" ht="110" customHeight="1" spans="1:107">
      <c r="A30" s="35">
        <v>22</v>
      </c>
      <c r="B30" s="37" t="s">
        <v>106</v>
      </c>
      <c r="C30" s="37" t="s">
        <v>107</v>
      </c>
      <c r="D30" s="37" t="s">
        <v>108</v>
      </c>
      <c r="E30" s="37" t="s">
        <v>109</v>
      </c>
      <c r="F30" s="38">
        <v>5190</v>
      </c>
      <c r="G30" s="39" t="s">
        <v>110</v>
      </c>
      <c r="CY30" s="5"/>
      <c r="CZ30" s="5"/>
      <c r="DA30" s="5"/>
      <c r="DB30" s="5"/>
      <c r="DC30" s="5"/>
    </row>
    <row r="31" s="3" customFormat="1" ht="64" customHeight="1" spans="1:107">
      <c r="A31" s="35">
        <v>23</v>
      </c>
      <c r="B31" s="37" t="s">
        <v>111</v>
      </c>
      <c r="C31" s="37" t="s">
        <v>112</v>
      </c>
      <c r="D31" s="37" t="s">
        <v>113</v>
      </c>
      <c r="E31" s="37" t="s">
        <v>114</v>
      </c>
      <c r="F31" s="38">
        <v>11193.06</v>
      </c>
      <c r="G31" s="39" t="s">
        <v>115</v>
      </c>
      <c r="CY31" s="5"/>
      <c r="CZ31" s="5"/>
      <c r="DA31" s="5"/>
      <c r="DB31" s="5"/>
      <c r="DC31" s="5"/>
    </row>
    <row r="32" s="3" customFormat="1" ht="113" customHeight="1" spans="1:107">
      <c r="A32" s="35">
        <v>24</v>
      </c>
      <c r="B32" s="37" t="s">
        <v>116</v>
      </c>
      <c r="C32" s="37" t="s">
        <v>112</v>
      </c>
      <c r="D32" s="37" t="s">
        <v>117</v>
      </c>
      <c r="E32" s="37" t="s">
        <v>118</v>
      </c>
      <c r="F32" s="38">
        <v>996.327</v>
      </c>
      <c r="G32" s="39" t="s">
        <v>115</v>
      </c>
      <c r="CY32" s="5"/>
      <c r="CZ32" s="5"/>
      <c r="DA32" s="5"/>
      <c r="DB32" s="5"/>
      <c r="DC32" s="5"/>
    </row>
    <row r="33" s="3" customFormat="1" ht="64" customHeight="1" spans="1:107">
      <c r="A33" s="35">
        <v>25</v>
      </c>
      <c r="B33" s="37" t="s">
        <v>119</v>
      </c>
      <c r="C33" s="37" t="s">
        <v>107</v>
      </c>
      <c r="D33" s="37" t="s">
        <v>120</v>
      </c>
      <c r="E33" s="37" t="s">
        <v>121</v>
      </c>
      <c r="F33" s="38">
        <v>138.73</v>
      </c>
      <c r="G33" s="39" t="s">
        <v>122</v>
      </c>
      <c r="CY33" s="5"/>
      <c r="CZ33" s="5"/>
      <c r="DA33" s="5"/>
      <c r="DB33" s="5"/>
      <c r="DC33" s="5"/>
    </row>
    <row r="34" s="3" customFormat="1" ht="107" customHeight="1" spans="1:166">
      <c r="A34" s="35">
        <v>26</v>
      </c>
      <c r="B34" s="37" t="s">
        <v>123</v>
      </c>
      <c r="C34" s="37" t="s">
        <v>124</v>
      </c>
      <c r="D34" s="37" t="s">
        <v>125</v>
      </c>
      <c r="E34" s="37" t="s">
        <v>126</v>
      </c>
      <c r="F34" s="38">
        <v>68245.3</v>
      </c>
      <c r="G34" s="40">
        <v>45078</v>
      </c>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5"/>
      <c r="CZ34" s="5"/>
      <c r="DA34" s="5"/>
      <c r="DB34" s="5"/>
      <c r="DC34" s="5"/>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row>
    <row r="35" s="3" customFormat="1" ht="64" customHeight="1" spans="1:166">
      <c r="A35" s="35">
        <v>27</v>
      </c>
      <c r="B35" s="37" t="s">
        <v>127</v>
      </c>
      <c r="C35" s="37" t="s">
        <v>128</v>
      </c>
      <c r="D35" s="37" t="s">
        <v>129</v>
      </c>
      <c r="E35" s="37" t="s">
        <v>130</v>
      </c>
      <c r="F35" s="38">
        <v>158.85</v>
      </c>
      <c r="G35" s="40">
        <v>45090</v>
      </c>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5"/>
      <c r="CZ35" s="5"/>
      <c r="DA35" s="5"/>
      <c r="DB35" s="5"/>
      <c r="DC35" s="5"/>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row>
    <row r="36" s="3" customFormat="1" ht="64" customHeight="1" spans="1:166">
      <c r="A36" s="35">
        <v>28</v>
      </c>
      <c r="B36" s="37" t="s">
        <v>131</v>
      </c>
      <c r="C36" s="37" t="s">
        <v>56</v>
      </c>
      <c r="D36" s="37" t="s">
        <v>132</v>
      </c>
      <c r="E36" s="37" t="s">
        <v>133</v>
      </c>
      <c r="F36" s="38">
        <v>147.36</v>
      </c>
      <c r="G36" s="40">
        <v>45112</v>
      </c>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5"/>
      <c r="CZ36" s="5"/>
      <c r="DA36" s="5"/>
      <c r="DB36" s="5"/>
      <c r="DC36" s="5"/>
      <c r="DD36" s="6"/>
      <c r="DE36" s="6"/>
      <c r="DF36" s="6"/>
      <c r="DG36" s="6"/>
      <c r="DH36" s="6"/>
      <c r="DI36" s="6"/>
      <c r="DJ36" s="6"/>
      <c r="DK36" s="6"/>
      <c r="DL36" s="6"/>
      <c r="DM36" s="6"/>
      <c r="DN36" s="6"/>
      <c r="DO36" s="6"/>
      <c r="DP36" s="6"/>
      <c r="DQ36" s="6"/>
      <c r="DR36" s="6"/>
      <c r="DS36" s="6"/>
      <c r="DT36" s="6"/>
      <c r="DU36" s="6"/>
      <c r="DV36" s="6"/>
      <c r="DW36" s="6"/>
      <c r="DX36" s="6"/>
      <c r="DY36" s="6"/>
      <c r="DZ36" s="6"/>
      <c r="EA36" s="6"/>
      <c r="EB36" s="6"/>
      <c r="EC36" s="6"/>
      <c r="ED36" s="6"/>
      <c r="EE36" s="6"/>
      <c r="EF36" s="6"/>
      <c r="EG36" s="6"/>
      <c r="EH36" s="6"/>
      <c r="EI36" s="6"/>
      <c r="EJ36" s="6"/>
      <c r="EK36" s="6"/>
      <c r="EL36" s="6"/>
      <c r="EM36" s="6"/>
      <c r="EN36" s="6"/>
      <c r="EO36" s="6"/>
      <c r="EP36" s="6"/>
      <c r="EQ36" s="6"/>
      <c r="ER36" s="6"/>
      <c r="ES36" s="6"/>
      <c r="ET36" s="6"/>
      <c r="EU36" s="6"/>
      <c r="EV36" s="6"/>
      <c r="EW36" s="6"/>
      <c r="EX36" s="6"/>
      <c r="EY36" s="6"/>
      <c r="EZ36" s="6"/>
      <c r="FA36" s="6"/>
      <c r="FB36" s="6"/>
      <c r="FC36" s="6"/>
      <c r="FD36" s="6"/>
      <c r="FE36" s="6"/>
      <c r="FF36" s="6"/>
      <c r="FG36" s="6"/>
      <c r="FH36" s="6"/>
      <c r="FI36" s="6"/>
      <c r="FJ36" s="6"/>
    </row>
    <row r="37" s="3" customFormat="1" ht="108" customHeight="1" spans="1:166">
      <c r="A37" s="35">
        <v>29</v>
      </c>
      <c r="B37" s="37" t="s">
        <v>134</v>
      </c>
      <c r="C37" s="37" t="s">
        <v>135</v>
      </c>
      <c r="D37" s="37" t="s">
        <v>136</v>
      </c>
      <c r="E37" s="37" t="s">
        <v>137</v>
      </c>
      <c r="F37" s="38">
        <v>269.29</v>
      </c>
      <c r="G37" s="40">
        <v>45132</v>
      </c>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5"/>
      <c r="CZ37" s="5"/>
      <c r="DA37" s="5"/>
      <c r="DB37" s="5"/>
      <c r="DC37" s="5"/>
      <c r="DD37" s="6"/>
      <c r="DE37" s="6"/>
      <c r="DF37" s="6"/>
      <c r="DG37" s="6"/>
      <c r="DH37" s="6"/>
      <c r="DI37" s="6"/>
      <c r="DJ37" s="6"/>
      <c r="DK37" s="6"/>
      <c r="DL37" s="6"/>
      <c r="DM37" s="6"/>
      <c r="DN37" s="6"/>
      <c r="DO37" s="6"/>
      <c r="DP37" s="6"/>
      <c r="DQ37" s="6"/>
      <c r="DR37" s="6"/>
      <c r="DS37" s="6"/>
      <c r="DT37" s="6"/>
      <c r="DU37" s="6"/>
      <c r="DV37" s="6"/>
      <c r="DW37" s="6"/>
      <c r="DX37" s="6"/>
      <c r="DY37" s="6"/>
      <c r="DZ37" s="6"/>
      <c r="EA37" s="6"/>
      <c r="EB37" s="6"/>
      <c r="EC37" s="6"/>
      <c r="ED37" s="6"/>
      <c r="EE37" s="6"/>
      <c r="EF37" s="6"/>
      <c r="EG37" s="6"/>
      <c r="EH37" s="6"/>
      <c r="EI37" s="6"/>
      <c r="EJ37" s="6"/>
      <c r="EK37" s="6"/>
      <c r="EL37" s="6"/>
      <c r="EM37" s="6"/>
      <c r="EN37" s="6"/>
      <c r="EO37" s="6"/>
      <c r="EP37" s="6"/>
      <c r="EQ37" s="6"/>
      <c r="ER37" s="6"/>
      <c r="ES37" s="6"/>
      <c r="ET37" s="6"/>
      <c r="EU37" s="6"/>
      <c r="EV37" s="6"/>
      <c r="EW37" s="6"/>
      <c r="EX37" s="6"/>
      <c r="EY37" s="6"/>
      <c r="EZ37" s="6"/>
      <c r="FA37" s="6"/>
      <c r="FB37" s="6"/>
      <c r="FC37" s="6"/>
      <c r="FD37" s="6"/>
      <c r="FE37" s="6"/>
      <c r="FF37" s="6"/>
      <c r="FG37" s="6"/>
      <c r="FH37" s="6"/>
      <c r="FI37" s="6"/>
      <c r="FJ37" s="6"/>
    </row>
    <row r="38" s="3" customFormat="1" ht="64" customHeight="1" spans="1:166">
      <c r="A38" s="35">
        <v>30</v>
      </c>
      <c r="B38" s="37" t="s">
        <v>138</v>
      </c>
      <c r="C38" s="37" t="s">
        <v>139</v>
      </c>
      <c r="D38" s="37" t="s">
        <v>140</v>
      </c>
      <c r="E38" s="37" t="s">
        <v>141</v>
      </c>
      <c r="F38" s="38">
        <v>995.64</v>
      </c>
      <c r="G38" s="40">
        <v>45158</v>
      </c>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5"/>
      <c r="CZ38" s="5"/>
      <c r="DA38" s="5"/>
      <c r="DB38" s="5"/>
      <c r="DC38" s="5"/>
      <c r="DD38" s="6"/>
      <c r="DE38" s="6"/>
      <c r="DF38" s="6"/>
      <c r="DG38" s="6"/>
      <c r="DH38" s="6"/>
      <c r="DI38" s="6"/>
      <c r="DJ38" s="6"/>
      <c r="DK38" s="6"/>
      <c r="DL38" s="6"/>
      <c r="DM38" s="6"/>
      <c r="DN38" s="6"/>
      <c r="DO38" s="6"/>
      <c r="DP38" s="6"/>
      <c r="DQ38" s="6"/>
      <c r="DR38" s="6"/>
      <c r="DS38" s="6"/>
      <c r="DT38" s="6"/>
      <c r="DU38" s="6"/>
      <c r="DV38" s="6"/>
      <c r="DW38" s="6"/>
      <c r="DX38" s="6"/>
      <c r="DY38" s="6"/>
      <c r="DZ38" s="6"/>
      <c r="EA38" s="6"/>
      <c r="EB38" s="6"/>
      <c r="EC38" s="6"/>
      <c r="ED38" s="6"/>
      <c r="EE38" s="6"/>
      <c r="EF38" s="6"/>
      <c r="EG38" s="6"/>
      <c r="EH38" s="6"/>
      <c r="EI38" s="6"/>
      <c r="EJ38" s="6"/>
      <c r="EK38" s="6"/>
      <c r="EL38" s="6"/>
      <c r="EM38" s="6"/>
      <c r="EN38" s="6"/>
      <c r="EO38" s="6"/>
      <c r="EP38" s="6"/>
      <c r="EQ38" s="6"/>
      <c r="ER38" s="6"/>
      <c r="ES38" s="6"/>
      <c r="ET38" s="6"/>
      <c r="EU38" s="6"/>
      <c r="EV38" s="6"/>
      <c r="EW38" s="6"/>
      <c r="EX38" s="6"/>
      <c r="EY38" s="6"/>
      <c r="EZ38" s="6"/>
      <c r="FA38" s="6"/>
      <c r="FB38" s="6"/>
      <c r="FC38" s="6"/>
      <c r="FD38" s="6"/>
      <c r="FE38" s="6"/>
      <c r="FF38" s="6"/>
      <c r="FG38" s="6"/>
      <c r="FH38" s="6"/>
      <c r="FI38" s="6"/>
      <c r="FJ38" s="6"/>
    </row>
    <row r="39" s="3" customFormat="1" ht="64" customHeight="1" spans="1:166">
      <c r="A39" s="35">
        <v>31</v>
      </c>
      <c r="B39" s="37" t="s">
        <v>142</v>
      </c>
      <c r="C39" s="37" t="s">
        <v>25</v>
      </c>
      <c r="D39" s="37" t="s">
        <v>143</v>
      </c>
      <c r="E39" s="37" t="s">
        <v>144</v>
      </c>
      <c r="F39" s="38">
        <v>372.062</v>
      </c>
      <c r="G39" s="40" t="s">
        <v>145</v>
      </c>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5"/>
      <c r="CZ39" s="5"/>
      <c r="DA39" s="5"/>
      <c r="DB39" s="5"/>
      <c r="DC39" s="5"/>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row>
    <row r="40" s="3" customFormat="1" ht="64" customHeight="1" spans="1:166">
      <c r="A40" s="35">
        <v>32</v>
      </c>
      <c r="B40" s="37" t="s">
        <v>146</v>
      </c>
      <c r="C40" s="37" t="s">
        <v>82</v>
      </c>
      <c r="D40" s="37" t="s">
        <v>147</v>
      </c>
      <c r="E40" s="37" t="s">
        <v>148</v>
      </c>
      <c r="F40" s="38">
        <v>284.5</v>
      </c>
      <c r="G40" s="40" t="s">
        <v>145</v>
      </c>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5"/>
      <c r="CZ40" s="5"/>
      <c r="DA40" s="5"/>
      <c r="DB40" s="5"/>
      <c r="DC40" s="5"/>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row>
    <row r="41" s="3" customFormat="1" ht="64" customHeight="1" spans="1:166">
      <c r="A41" s="35">
        <v>33</v>
      </c>
      <c r="B41" s="37" t="s">
        <v>149</v>
      </c>
      <c r="C41" s="37" t="s">
        <v>112</v>
      </c>
      <c r="D41" s="37" t="s">
        <v>150</v>
      </c>
      <c r="E41" s="37" t="s">
        <v>151</v>
      </c>
      <c r="F41" s="38">
        <v>2483.2</v>
      </c>
      <c r="G41" s="40" t="s">
        <v>152</v>
      </c>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5"/>
      <c r="CZ41" s="5"/>
      <c r="DA41" s="5"/>
      <c r="DB41" s="5"/>
      <c r="DC41" s="5"/>
      <c r="DD41" s="6"/>
      <c r="DE41" s="6"/>
      <c r="DF41" s="6"/>
      <c r="DG41" s="6"/>
      <c r="DH41" s="6"/>
      <c r="DI41" s="6"/>
      <c r="DJ41" s="6"/>
      <c r="DK41" s="6"/>
      <c r="DL41" s="6"/>
      <c r="DM41" s="6"/>
      <c r="DN41" s="6"/>
      <c r="DO41" s="6"/>
      <c r="DP41" s="6"/>
      <c r="DQ41" s="6"/>
      <c r="DR41" s="6"/>
      <c r="DS41" s="6"/>
      <c r="DT41" s="6"/>
      <c r="DU41" s="6"/>
      <c r="DV41" s="6"/>
      <c r="DW41" s="6"/>
      <c r="DX41" s="6"/>
      <c r="DY41" s="6"/>
      <c r="DZ41" s="6"/>
      <c r="EA41" s="6"/>
      <c r="EB41" s="6"/>
      <c r="EC41" s="6"/>
      <c r="ED41" s="6"/>
      <c r="EE41" s="6"/>
      <c r="EF41" s="6"/>
      <c r="EG41" s="6"/>
      <c r="EH41" s="6"/>
      <c r="EI41" s="6"/>
      <c r="EJ41" s="6"/>
      <c r="EK41" s="6"/>
      <c r="EL41" s="6"/>
      <c r="EM41" s="6"/>
      <c r="EN41" s="6"/>
      <c r="EO41" s="6"/>
      <c r="EP41" s="6"/>
      <c r="EQ41" s="6"/>
      <c r="ER41" s="6"/>
      <c r="ES41" s="6"/>
      <c r="ET41" s="6"/>
      <c r="EU41" s="6"/>
      <c r="EV41" s="6"/>
      <c r="EW41" s="6"/>
      <c r="EX41" s="6"/>
      <c r="EY41" s="6"/>
      <c r="EZ41" s="6"/>
      <c r="FA41" s="6"/>
      <c r="FB41" s="6"/>
      <c r="FC41" s="6"/>
      <c r="FD41" s="6"/>
      <c r="FE41" s="6"/>
      <c r="FF41" s="6"/>
      <c r="FG41" s="6"/>
      <c r="FH41" s="6"/>
      <c r="FI41" s="6"/>
      <c r="FJ41" s="6"/>
    </row>
    <row r="42" s="3" customFormat="1" ht="64" customHeight="1" spans="1:166">
      <c r="A42" s="35">
        <v>34</v>
      </c>
      <c r="B42" s="37" t="s">
        <v>153</v>
      </c>
      <c r="C42" s="37" t="s">
        <v>42</v>
      </c>
      <c r="D42" s="37" t="s">
        <v>154</v>
      </c>
      <c r="E42" s="37" t="s">
        <v>155</v>
      </c>
      <c r="F42" s="38">
        <v>234.27</v>
      </c>
      <c r="G42" s="40" t="s">
        <v>156</v>
      </c>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5"/>
      <c r="CZ42" s="5"/>
      <c r="DA42" s="5"/>
      <c r="DB42" s="5"/>
      <c r="DC42" s="5"/>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row>
    <row r="43" s="3" customFormat="1" ht="147" customHeight="1" spans="1:166">
      <c r="A43" s="35">
        <v>35</v>
      </c>
      <c r="B43" s="37" t="s">
        <v>157</v>
      </c>
      <c r="C43" s="37" t="s">
        <v>112</v>
      </c>
      <c r="D43" s="37" t="s">
        <v>158</v>
      </c>
      <c r="E43" s="37" t="s">
        <v>159</v>
      </c>
      <c r="F43" s="38">
        <v>9377.24</v>
      </c>
      <c r="G43" s="40" t="s">
        <v>160</v>
      </c>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5"/>
      <c r="CZ43" s="5"/>
      <c r="DA43" s="5"/>
      <c r="DB43" s="5"/>
      <c r="DC43" s="5"/>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row>
    <row r="44" s="3" customFormat="1" ht="64" customHeight="1" spans="1:166">
      <c r="A44" s="35">
        <v>36</v>
      </c>
      <c r="B44" s="37" t="s">
        <v>161</v>
      </c>
      <c r="C44" s="37" t="s">
        <v>20</v>
      </c>
      <c r="D44" s="37" t="s">
        <v>162</v>
      </c>
      <c r="E44" s="37" t="s">
        <v>163</v>
      </c>
      <c r="F44" s="38">
        <v>237.18</v>
      </c>
      <c r="G44" s="40" t="s">
        <v>164</v>
      </c>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5"/>
      <c r="CZ44" s="5"/>
      <c r="DA44" s="5"/>
      <c r="DB44" s="5"/>
      <c r="DC44" s="5"/>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row>
    <row r="45" s="3" customFormat="1" ht="90" customHeight="1" spans="1:166">
      <c r="A45" s="35">
        <v>37</v>
      </c>
      <c r="B45" s="37" t="s">
        <v>165</v>
      </c>
      <c r="C45" s="37" t="s">
        <v>15</v>
      </c>
      <c r="D45" s="37" t="s">
        <v>166</v>
      </c>
      <c r="E45" s="37" t="s">
        <v>167</v>
      </c>
      <c r="F45" s="38">
        <v>216.45</v>
      </c>
      <c r="G45" s="40" t="s">
        <v>168</v>
      </c>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5"/>
      <c r="CZ45" s="5"/>
      <c r="DA45" s="5"/>
      <c r="DB45" s="5"/>
      <c r="DC45" s="5"/>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row>
    <row r="46" s="3" customFormat="1" ht="30" customHeight="1" spans="1:107">
      <c r="A46" s="23" t="s">
        <v>169</v>
      </c>
      <c r="B46" s="41"/>
      <c r="C46" s="41"/>
      <c r="D46" s="41"/>
      <c r="E46" s="41"/>
      <c r="F46" s="35">
        <f>SUM(F47:F89)</f>
        <v>154370.4357</v>
      </c>
      <c r="G46" s="42"/>
      <c r="CY46" s="5"/>
      <c r="CZ46" s="5"/>
      <c r="DA46" s="5"/>
      <c r="DB46" s="5"/>
      <c r="DC46" s="5"/>
    </row>
    <row r="47" s="1" customFormat="1" ht="82" customHeight="1" spans="1:7">
      <c r="A47" s="35">
        <v>1</v>
      </c>
      <c r="B47" s="37" t="s">
        <v>170</v>
      </c>
      <c r="C47" s="37" t="s">
        <v>171</v>
      </c>
      <c r="D47" s="37" t="s">
        <v>172</v>
      </c>
      <c r="E47" s="37" t="s">
        <v>173</v>
      </c>
      <c r="F47" s="38">
        <v>319.1337</v>
      </c>
      <c r="G47" s="43" t="s">
        <v>174</v>
      </c>
    </row>
    <row r="48" s="1" customFormat="1" ht="82" customHeight="1" spans="1:7">
      <c r="A48" s="35">
        <v>2</v>
      </c>
      <c r="B48" s="37" t="s">
        <v>175</v>
      </c>
      <c r="C48" s="37" t="s">
        <v>68</v>
      </c>
      <c r="D48" s="37" t="s">
        <v>176</v>
      </c>
      <c r="E48" s="37" t="s">
        <v>177</v>
      </c>
      <c r="F48" s="38">
        <v>199.8945</v>
      </c>
      <c r="G48" s="43" t="s">
        <v>18</v>
      </c>
    </row>
    <row r="49" s="1" customFormat="1" ht="82" customHeight="1" spans="1:7">
      <c r="A49" s="35">
        <v>3</v>
      </c>
      <c r="B49" s="37" t="s">
        <v>178</v>
      </c>
      <c r="C49" s="37" t="s">
        <v>179</v>
      </c>
      <c r="D49" s="37" t="s">
        <v>180</v>
      </c>
      <c r="E49" s="37" t="s">
        <v>181</v>
      </c>
      <c r="F49" s="38">
        <v>2122</v>
      </c>
      <c r="G49" s="43" t="s">
        <v>182</v>
      </c>
    </row>
    <row r="50" s="1" customFormat="1" ht="114" customHeight="1" spans="1:7">
      <c r="A50" s="35">
        <v>4</v>
      </c>
      <c r="B50" s="37" t="s">
        <v>183</v>
      </c>
      <c r="C50" s="37" t="s">
        <v>184</v>
      </c>
      <c r="D50" s="37" t="s">
        <v>185</v>
      </c>
      <c r="E50" s="37" t="s">
        <v>186</v>
      </c>
      <c r="F50" s="38">
        <v>1793</v>
      </c>
      <c r="G50" s="43" t="s">
        <v>182</v>
      </c>
    </row>
    <row r="51" s="1" customFormat="1" ht="82" customHeight="1" spans="1:7">
      <c r="A51" s="35">
        <v>5</v>
      </c>
      <c r="B51" s="37" t="s">
        <v>187</v>
      </c>
      <c r="C51" s="37" t="s">
        <v>188</v>
      </c>
      <c r="D51" s="37" t="s">
        <v>189</v>
      </c>
      <c r="E51" s="37" t="s">
        <v>190</v>
      </c>
      <c r="F51" s="38">
        <v>1399.98</v>
      </c>
      <c r="G51" s="43" t="s">
        <v>76</v>
      </c>
    </row>
    <row r="52" s="1" customFormat="1" ht="164" customHeight="1" spans="1:7">
      <c r="A52" s="35">
        <v>6</v>
      </c>
      <c r="B52" s="37" t="s">
        <v>191</v>
      </c>
      <c r="C52" s="37" t="s">
        <v>192</v>
      </c>
      <c r="D52" s="37" t="s">
        <v>193</v>
      </c>
      <c r="E52" s="37" t="s">
        <v>194</v>
      </c>
      <c r="F52" s="38">
        <v>2984</v>
      </c>
      <c r="G52" s="43" t="s">
        <v>76</v>
      </c>
    </row>
    <row r="53" s="1" customFormat="1" ht="142" customHeight="1" spans="1:7">
      <c r="A53" s="35">
        <v>7</v>
      </c>
      <c r="B53" s="37" t="s">
        <v>195</v>
      </c>
      <c r="C53" s="37" t="s">
        <v>196</v>
      </c>
      <c r="D53" s="37" t="s">
        <v>197</v>
      </c>
      <c r="E53" s="37" t="s">
        <v>198</v>
      </c>
      <c r="F53" s="38">
        <v>10645</v>
      </c>
      <c r="G53" s="43" t="s">
        <v>85</v>
      </c>
    </row>
    <row r="54" s="1" customFormat="1" ht="142" customHeight="1" spans="1:7">
      <c r="A54" s="35">
        <v>8</v>
      </c>
      <c r="B54" s="37" t="s">
        <v>199</v>
      </c>
      <c r="C54" s="44" t="s">
        <v>200</v>
      </c>
      <c r="D54" s="37" t="s">
        <v>201</v>
      </c>
      <c r="E54" s="37" t="s">
        <v>202</v>
      </c>
      <c r="F54" s="38">
        <v>73141.79</v>
      </c>
      <c r="G54" s="43" t="s">
        <v>85</v>
      </c>
    </row>
    <row r="55" s="1" customFormat="1" ht="82" customHeight="1" spans="1:7">
      <c r="A55" s="35">
        <v>9</v>
      </c>
      <c r="B55" s="37" t="s">
        <v>203</v>
      </c>
      <c r="C55" s="45" t="s">
        <v>78</v>
      </c>
      <c r="D55" s="37" t="s">
        <v>204</v>
      </c>
      <c r="E55" s="37" t="s">
        <v>205</v>
      </c>
      <c r="F55" s="38">
        <v>170.61</v>
      </c>
      <c r="G55" s="43">
        <v>44995</v>
      </c>
    </row>
    <row r="56" s="1" customFormat="1" ht="82" customHeight="1" spans="1:7">
      <c r="A56" s="35">
        <v>10</v>
      </c>
      <c r="B56" s="37" t="s">
        <v>206</v>
      </c>
      <c r="C56" s="45" t="s">
        <v>207</v>
      </c>
      <c r="D56" s="37" t="s">
        <v>208</v>
      </c>
      <c r="E56" s="37" t="s">
        <v>209</v>
      </c>
      <c r="F56" s="38">
        <v>195.76</v>
      </c>
      <c r="G56" s="43">
        <v>45000</v>
      </c>
    </row>
    <row r="57" s="1" customFormat="1" ht="82" customHeight="1" spans="1:7">
      <c r="A57" s="35">
        <v>11</v>
      </c>
      <c r="B57" s="37" t="s">
        <v>210</v>
      </c>
      <c r="C57" s="45" t="s">
        <v>139</v>
      </c>
      <c r="D57" s="37" t="s">
        <v>211</v>
      </c>
      <c r="E57" s="37" t="s">
        <v>212</v>
      </c>
      <c r="F57" s="38">
        <v>147.77</v>
      </c>
      <c r="G57" s="43">
        <v>45006</v>
      </c>
    </row>
    <row r="58" s="1" customFormat="1" ht="82" customHeight="1" spans="1:7">
      <c r="A58" s="35">
        <v>12</v>
      </c>
      <c r="B58" s="37" t="s">
        <v>213</v>
      </c>
      <c r="C58" s="45" t="s">
        <v>214</v>
      </c>
      <c r="D58" s="37" t="s">
        <v>215</v>
      </c>
      <c r="E58" s="37" t="s">
        <v>216</v>
      </c>
      <c r="F58" s="38">
        <v>272.11</v>
      </c>
      <c r="G58" s="43">
        <v>45013</v>
      </c>
    </row>
    <row r="59" s="1" customFormat="1" ht="82" customHeight="1" spans="1:7">
      <c r="A59" s="35">
        <v>13</v>
      </c>
      <c r="B59" s="37" t="s">
        <v>217</v>
      </c>
      <c r="C59" s="45" t="s">
        <v>214</v>
      </c>
      <c r="D59" s="37" t="s">
        <v>218</v>
      </c>
      <c r="E59" s="37" t="s">
        <v>219</v>
      </c>
      <c r="F59" s="38">
        <v>318.46</v>
      </c>
      <c r="G59" s="43">
        <v>45015</v>
      </c>
    </row>
    <row r="60" s="1" customFormat="1" ht="82" customHeight="1" spans="1:7">
      <c r="A60" s="35">
        <v>14</v>
      </c>
      <c r="B60" s="37" t="s">
        <v>220</v>
      </c>
      <c r="C60" s="45" t="s">
        <v>214</v>
      </c>
      <c r="D60" s="37" t="s">
        <v>218</v>
      </c>
      <c r="E60" s="37" t="s">
        <v>221</v>
      </c>
      <c r="F60" s="38">
        <v>292.12</v>
      </c>
      <c r="G60" s="43">
        <v>45015</v>
      </c>
    </row>
    <row r="61" s="1" customFormat="1" ht="82" customHeight="1" spans="1:7">
      <c r="A61" s="35">
        <v>15</v>
      </c>
      <c r="B61" s="37" t="s">
        <v>222</v>
      </c>
      <c r="C61" s="45" t="s">
        <v>223</v>
      </c>
      <c r="D61" s="37" t="s">
        <v>224</v>
      </c>
      <c r="E61" s="37" t="s">
        <v>225</v>
      </c>
      <c r="F61" s="38">
        <v>199.67</v>
      </c>
      <c r="G61" s="43" t="s">
        <v>105</v>
      </c>
    </row>
    <row r="62" s="1" customFormat="1" ht="82" customHeight="1" spans="1:7">
      <c r="A62" s="35">
        <v>16</v>
      </c>
      <c r="B62" s="37" t="s">
        <v>226</v>
      </c>
      <c r="C62" s="45" t="s">
        <v>227</v>
      </c>
      <c r="D62" s="37" t="s">
        <v>228</v>
      </c>
      <c r="E62" s="37" t="s">
        <v>229</v>
      </c>
      <c r="F62" s="38">
        <v>487.3186</v>
      </c>
      <c r="G62" s="43" t="s">
        <v>230</v>
      </c>
    </row>
    <row r="63" s="1" customFormat="1" ht="82" customHeight="1" spans="1:7">
      <c r="A63" s="35">
        <v>17</v>
      </c>
      <c r="B63" s="37" t="s">
        <v>231</v>
      </c>
      <c r="C63" s="45" t="s">
        <v>232</v>
      </c>
      <c r="D63" s="37" t="s">
        <v>233</v>
      </c>
      <c r="E63" s="37" t="s">
        <v>234</v>
      </c>
      <c r="F63" s="38">
        <v>746.95</v>
      </c>
      <c r="G63" s="43" t="s">
        <v>122</v>
      </c>
    </row>
    <row r="64" s="1" customFormat="1" ht="82" customHeight="1" spans="1:7">
      <c r="A64" s="35">
        <v>18</v>
      </c>
      <c r="B64" s="37" t="s">
        <v>235</v>
      </c>
      <c r="C64" s="45" t="s">
        <v>236</v>
      </c>
      <c r="D64" s="37" t="s">
        <v>237</v>
      </c>
      <c r="E64" s="37" t="s">
        <v>238</v>
      </c>
      <c r="F64" s="38">
        <v>854.6129</v>
      </c>
      <c r="G64" s="43">
        <v>45050</v>
      </c>
    </row>
    <row r="65" s="1" customFormat="1" ht="82" customHeight="1" spans="1:7">
      <c r="A65" s="35">
        <v>19</v>
      </c>
      <c r="B65" s="37" t="s">
        <v>239</v>
      </c>
      <c r="C65" s="45" t="s">
        <v>240</v>
      </c>
      <c r="D65" s="37" t="s">
        <v>241</v>
      </c>
      <c r="E65" s="37" t="s">
        <v>242</v>
      </c>
      <c r="F65" s="38">
        <v>630.03</v>
      </c>
      <c r="G65" s="43">
        <v>45050</v>
      </c>
    </row>
    <row r="66" s="1" customFormat="1" ht="82" customHeight="1" spans="1:7">
      <c r="A66" s="35">
        <v>20</v>
      </c>
      <c r="B66" s="37" t="s">
        <v>243</v>
      </c>
      <c r="C66" s="45" t="s">
        <v>244</v>
      </c>
      <c r="D66" s="37" t="s">
        <v>245</v>
      </c>
      <c r="E66" s="37" t="s">
        <v>246</v>
      </c>
      <c r="F66" s="38">
        <v>198.9</v>
      </c>
      <c r="G66" s="43">
        <v>45056</v>
      </c>
    </row>
    <row r="67" s="1" customFormat="1" ht="82" customHeight="1" spans="1:7">
      <c r="A67" s="35">
        <v>21</v>
      </c>
      <c r="B67" s="37" t="s">
        <v>247</v>
      </c>
      <c r="C67" s="45" t="s">
        <v>248</v>
      </c>
      <c r="D67" s="37" t="s">
        <v>249</v>
      </c>
      <c r="E67" s="37" t="s">
        <v>250</v>
      </c>
      <c r="F67" s="38">
        <v>2298.98</v>
      </c>
      <c r="G67" s="43">
        <v>45057</v>
      </c>
    </row>
    <row r="68" s="1" customFormat="1" ht="82" customHeight="1" spans="1:7">
      <c r="A68" s="35">
        <v>22</v>
      </c>
      <c r="B68" s="37" t="s">
        <v>251</v>
      </c>
      <c r="C68" s="45" t="s">
        <v>171</v>
      </c>
      <c r="D68" s="37" t="s">
        <v>252</v>
      </c>
      <c r="E68" s="37" t="s">
        <v>253</v>
      </c>
      <c r="F68" s="38">
        <v>11836.37</v>
      </c>
      <c r="G68" s="43">
        <v>45069</v>
      </c>
    </row>
    <row r="69" s="1" customFormat="1" ht="82" customHeight="1" spans="1:7">
      <c r="A69" s="35">
        <v>23</v>
      </c>
      <c r="B69" s="37" t="s">
        <v>254</v>
      </c>
      <c r="C69" s="45" t="s">
        <v>255</v>
      </c>
      <c r="D69" s="37" t="s">
        <v>256</v>
      </c>
      <c r="E69" s="37" t="s">
        <v>257</v>
      </c>
      <c r="F69" s="38">
        <v>1450.25</v>
      </c>
      <c r="G69" s="43">
        <v>45069</v>
      </c>
    </row>
    <row r="70" s="1" customFormat="1" ht="82" customHeight="1" spans="1:7">
      <c r="A70" s="35">
        <v>24</v>
      </c>
      <c r="B70" s="37" t="s">
        <v>258</v>
      </c>
      <c r="C70" s="45" t="s">
        <v>259</v>
      </c>
      <c r="D70" s="37" t="s">
        <v>260</v>
      </c>
      <c r="E70" s="37" t="s">
        <v>261</v>
      </c>
      <c r="F70" s="38">
        <v>2118.03</v>
      </c>
      <c r="G70" s="43">
        <v>45069</v>
      </c>
    </row>
    <row r="71" s="1" customFormat="1" ht="82" customHeight="1" spans="1:7">
      <c r="A71" s="35">
        <v>25</v>
      </c>
      <c r="B71" s="37" t="s">
        <v>262</v>
      </c>
      <c r="C71" s="45" t="s">
        <v>263</v>
      </c>
      <c r="D71" s="37" t="s">
        <v>264</v>
      </c>
      <c r="E71" s="37" t="s">
        <v>265</v>
      </c>
      <c r="F71" s="38">
        <v>194.04</v>
      </c>
      <c r="G71" s="43">
        <v>45076</v>
      </c>
    </row>
    <row r="72" s="1" customFormat="1" ht="163" customHeight="1" spans="1:7">
      <c r="A72" s="35">
        <v>26</v>
      </c>
      <c r="B72" s="37" t="s">
        <v>266</v>
      </c>
      <c r="C72" s="45" t="s">
        <v>267</v>
      </c>
      <c r="D72" s="37" t="s">
        <v>268</v>
      </c>
      <c r="E72" s="37" t="s">
        <v>269</v>
      </c>
      <c r="F72" s="38">
        <v>2500</v>
      </c>
      <c r="G72" s="43">
        <v>45090</v>
      </c>
    </row>
    <row r="73" s="1" customFormat="1" ht="82" customHeight="1" spans="1:7">
      <c r="A73" s="35">
        <v>27</v>
      </c>
      <c r="B73" s="37" t="s">
        <v>270</v>
      </c>
      <c r="C73" s="45" t="s">
        <v>271</v>
      </c>
      <c r="D73" s="37" t="s">
        <v>272</v>
      </c>
      <c r="E73" s="37" t="s">
        <v>273</v>
      </c>
      <c r="F73" s="38">
        <v>1149.22</v>
      </c>
      <c r="G73" s="43">
        <v>45107</v>
      </c>
    </row>
    <row r="74" s="1" customFormat="1" ht="82" customHeight="1" spans="1:7">
      <c r="A74" s="35">
        <v>28</v>
      </c>
      <c r="B74" s="37" t="s">
        <v>274</v>
      </c>
      <c r="C74" s="45" t="s">
        <v>275</v>
      </c>
      <c r="D74" s="37" t="s">
        <v>276</v>
      </c>
      <c r="E74" s="37" t="s">
        <v>277</v>
      </c>
      <c r="F74" s="38">
        <v>914.54</v>
      </c>
      <c r="G74" s="43">
        <v>45112</v>
      </c>
    </row>
    <row r="75" s="1" customFormat="1" ht="82" customHeight="1" spans="1:7">
      <c r="A75" s="35">
        <v>29</v>
      </c>
      <c r="B75" s="37" t="s">
        <v>278</v>
      </c>
      <c r="C75" s="45" t="s">
        <v>279</v>
      </c>
      <c r="D75" s="37" t="s">
        <v>280</v>
      </c>
      <c r="E75" s="37" t="s">
        <v>281</v>
      </c>
      <c r="F75" s="38">
        <v>2981</v>
      </c>
      <c r="G75" s="43">
        <v>45112</v>
      </c>
    </row>
    <row r="76" s="1" customFormat="1" ht="82" customHeight="1" spans="1:7">
      <c r="A76" s="35">
        <v>30</v>
      </c>
      <c r="B76" s="37" t="s">
        <v>282</v>
      </c>
      <c r="C76" s="45" t="s">
        <v>283</v>
      </c>
      <c r="D76" s="37" t="s">
        <v>284</v>
      </c>
      <c r="E76" s="37" t="s">
        <v>285</v>
      </c>
      <c r="F76" s="38">
        <v>1789.39</v>
      </c>
      <c r="G76" s="43" t="s">
        <v>286</v>
      </c>
    </row>
    <row r="77" s="1" customFormat="1" ht="137" customHeight="1" spans="1:7">
      <c r="A77" s="35">
        <v>31</v>
      </c>
      <c r="B77" s="37" t="s">
        <v>287</v>
      </c>
      <c r="C77" s="45" t="s">
        <v>288</v>
      </c>
      <c r="D77" s="37" t="s">
        <v>289</v>
      </c>
      <c r="E77" s="37" t="s">
        <v>290</v>
      </c>
      <c r="F77" s="38">
        <v>487.3225</v>
      </c>
      <c r="G77" s="43" t="s">
        <v>291</v>
      </c>
    </row>
    <row r="78" s="1" customFormat="1" ht="82" customHeight="1" spans="1:7">
      <c r="A78" s="35">
        <v>32</v>
      </c>
      <c r="B78" s="37" t="s">
        <v>292</v>
      </c>
      <c r="C78" s="45" t="s">
        <v>293</v>
      </c>
      <c r="D78" s="37" t="s">
        <v>294</v>
      </c>
      <c r="E78" s="37" t="s">
        <v>295</v>
      </c>
      <c r="F78" s="38">
        <v>669.38</v>
      </c>
      <c r="G78" s="43" t="s">
        <v>296</v>
      </c>
    </row>
    <row r="79" s="1" customFormat="1" ht="82" customHeight="1" spans="1:7">
      <c r="A79" s="35">
        <v>33</v>
      </c>
      <c r="B79" s="37" t="s">
        <v>297</v>
      </c>
      <c r="C79" s="45" t="s">
        <v>200</v>
      </c>
      <c r="D79" s="37" t="s">
        <v>298</v>
      </c>
      <c r="E79" s="37" t="s">
        <v>299</v>
      </c>
      <c r="F79" s="38">
        <v>4540</v>
      </c>
      <c r="G79" s="43" t="s">
        <v>300</v>
      </c>
    </row>
    <row r="80" s="1" customFormat="1" ht="82" customHeight="1" spans="1:7">
      <c r="A80" s="35">
        <v>34</v>
      </c>
      <c r="B80" s="37" t="s">
        <v>301</v>
      </c>
      <c r="C80" s="45" t="s">
        <v>302</v>
      </c>
      <c r="D80" s="37" t="s">
        <v>303</v>
      </c>
      <c r="E80" s="37" t="s">
        <v>304</v>
      </c>
      <c r="F80" s="38">
        <v>964.92</v>
      </c>
      <c r="G80" s="43" t="s">
        <v>145</v>
      </c>
    </row>
    <row r="81" s="1" customFormat="1" ht="82" customHeight="1" spans="1:7">
      <c r="A81" s="35">
        <v>35</v>
      </c>
      <c r="B81" s="37" t="s">
        <v>305</v>
      </c>
      <c r="C81" s="45" t="s">
        <v>306</v>
      </c>
      <c r="D81" s="37" t="s">
        <v>307</v>
      </c>
      <c r="E81" s="37" t="s">
        <v>308</v>
      </c>
      <c r="F81" s="38">
        <v>12348.17</v>
      </c>
      <c r="G81" s="43" t="s">
        <v>309</v>
      </c>
    </row>
    <row r="82" s="1" customFormat="1" ht="82" customHeight="1" spans="1:7">
      <c r="A82" s="35">
        <v>36</v>
      </c>
      <c r="B82" s="37" t="s">
        <v>310</v>
      </c>
      <c r="C82" s="45" t="s">
        <v>311</v>
      </c>
      <c r="D82" s="37" t="s">
        <v>312</v>
      </c>
      <c r="E82" s="37" t="s">
        <v>313</v>
      </c>
      <c r="F82" s="38">
        <v>168.4048</v>
      </c>
      <c r="G82" s="43" t="s">
        <v>314</v>
      </c>
    </row>
    <row r="83" s="1" customFormat="1" ht="82" customHeight="1" spans="1:7">
      <c r="A83" s="35">
        <v>37</v>
      </c>
      <c r="B83" s="37" t="s">
        <v>315</v>
      </c>
      <c r="C83" s="45" t="s">
        <v>263</v>
      </c>
      <c r="D83" s="37" t="s">
        <v>316</v>
      </c>
      <c r="E83" s="37" t="s">
        <v>317</v>
      </c>
      <c r="F83" s="38">
        <v>342.53</v>
      </c>
      <c r="G83" s="43" t="s">
        <v>314</v>
      </c>
    </row>
    <row r="84" s="1" customFormat="1" ht="82" customHeight="1" spans="1:7">
      <c r="A84" s="35">
        <v>38</v>
      </c>
      <c r="B84" s="37" t="s">
        <v>318</v>
      </c>
      <c r="C84" s="45" t="s">
        <v>319</v>
      </c>
      <c r="D84" s="37" t="s">
        <v>320</v>
      </c>
      <c r="E84" s="37" t="s">
        <v>321</v>
      </c>
      <c r="F84" s="38">
        <v>164.8148</v>
      </c>
      <c r="G84" s="43" t="s">
        <v>322</v>
      </c>
    </row>
    <row r="85" s="1" customFormat="1" ht="82" customHeight="1" spans="1:7">
      <c r="A85" s="35">
        <v>39</v>
      </c>
      <c r="B85" s="37" t="s">
        <v>323</v>
      </c>
      <c r="C85" s="45" t="s">
        <v>29</v>
      </c>
      <c r="D85" s="37" t="s">
        <v>324</v>
      </c>
      <c r="E85" s="37" t="s">
        <v>325</v>
      </c>
      <c r="F85" s="38">
        <v>310.1039</v>
      </c>
      <c r="G85" s="43">
        <v>45233</v>
      </c>
    </row>
    <row r="86" s="1" customFormat="1" ht="82" customHeight="1" spans="1:7">
      <c r="A86" s="35">
        <v>40</v>
      </c>
      <c r="B86" s="45" t="s">
        <v>326</v>
      </c>
      <c r="C86" s="45" t="s">
        <v>139</v>
      </c>
      <c r="D86" s="37" t="s">
        <v>327</v>
      </c>
      <c r="E86" s="37" t="s">
        <v>328</v>
      </c>
      <c r="F86" s="38">
        <v>8606.26</v>
      </c>
      <c r="G86" s="43">
        <v>45239</v>
      </c>
    </row>
    <row r="87" s="1" customFormat="1" ht="82" customHeight="1" spans="1:7">
      <c r="A87" s="35">
        <v>41</v>
      </c>
      <c r="B87" s="45" t="s">
        <v>329</v>
      </c>
      <c r="C87" s="45" t="s">
        <v>330</v>
      </c>
      <c r="D87" s="37" t="s">
        <v>331</v>
      </c>
      <c r="E87" s="37" t="s">
        <v>332</v>
      </c>
      <c r="F87" s="38">
        <v>955.29</v>
      </c>
      <c r="G87" s="43">
        <v>45239</v>
      </c>
    </row>
    <row r="88" s="1" customFormat="1" ht="82" customHeight="1" spans="1:7">
      <c r="A88" s="35">
        <v>42</v>
      </c>
      <c r="B88" s="52" t="s">
        <v>333</v>
      </c>
      <c r="C88" s="52" t="s">
        <v>207</v>
      </c>
      <c r="D88" s="37" t="s">
        <v>334</v>
      </c>
      <c r="E88" s="37" t="s">
        <v>335</v>
      </c>
      <c r="F88" s="38">
        <v>178.09</v>
      </c>
      <c r="G88" s="43">
        <v>45243</v>
      </c>
    </row>
    <row r="89" s="1" customFormat="1" ht="82" customHeight="1" spans="1:7">
      <c r="A89" s="35">
        <v>43</v>
      </c>
      <c r="B89" s="37" t="s">
        <v>336</v>
      </c>
      <c r="C89" s="45" t="s">
        <v>337</v>
      </c>
      <c r="D89" s="37" t="s">
        <v>338</v>
      </c>
      <c r="E89" s="37" t="s">
        <v>339</v>
      </c>
      <c r="F89" s="38">
        <v>284.22</v>
      </c>
      <c r="G89" s="43">
        <v>45246</v>
      </c>
    </row>
    <row r="90" s="3" customFormat="1" ht="30" customHeight="1" spans="1:107">
      <c r="A90" s="23" t="s">
        <v>340</v>
      </c>
      <c r="B90" s="41"/>
      <c r="C90" s="41"/>
      <c r="D90" s="41"/>
      <c r="E90" s="41"/>
      <c r="F90" s="35">
        <f>SUM(F91:F204)</f>
        <v>327644.666209</v>
      </c>
      <c r="G90" s="42"/>
      <c r="CY90" s="5"/>
      <c r="CZ90" s="5"/>
      <c r="DA90" s="5"/>
      <c r="DB90" s="5"/>
      <c r="DC90" s="5"/>
    </row>
    <row r="91" s="3" customFormat="1" ht="77" customHeight="1" spans="1:107">
      <c r="A91" s="35">
        <v>1</v>
      </c>
      <c r="B91" s="53" t="s">
        <v>341</v>
      </c>
      <c r="C91" s="53" t="s">
        <v>20</v>
      </c>
      <c r="D91" s="53" t="s">
        <v>342</v>
      </c>
      <c r="E91" s="54" t="s">
        <v>343</v>
      </c>
      <c r="F91" s="55">
        <v>254.75</v>
      </c>
      <c r="G91" s="56">
        <v>44932</v>
      </c>
      <c r="CY91" s="5"/>
      <c r="CZ91" s="5"/>
      <c r="DA91" s="5"/>
      <c r="DB91" s="5"/>
      <c r="DC91" s="5"/>
    </row>
    <row r="92" s="3" customFormat="1" ht="77" customHeight="1" spans="1:107">
      <c r="A92" s="35">
        <v>2</v>
      </c>
      <c r="B92" s="53" t="s">
        <v>344</v>
      </c>
      <c r="C92" s="53" t="s">
        <v>25</v>
      </c>
      <c r="D92" s="53" t="s">
        <v>345</v>
      </c>
      <c r="E92" s="54" t="s">
        <v>346</v>
      </c>
      <c r="F92" s="55">
        <v>199.14</v>
      </c>
      <c r="G92" s="56">
        <v>44936</v>
      </c>
      <c r="CY92" s="5"/>
      <c r="CZ92" s="5"/>
      <c r="DA92" s="5"/>
      <c r="DB92" s="5"/>
      <c r="DC92" s="5"/>
    </row>
    <row r="93" s="3" customFormat="1" ht="77" customHeight="1" spans="1:107">
      <c r="A93" s="35">
        <v>3</v>
      </c>
      <c r="B93" s="53" t="s">
        <v>347</v>
      </c>
      <c r="C93" s="53" t="s">
        <v>15</v>
      </c>
      <c r="D93" s="53" t="s">
        <v>348</v>
      </c>
      <c r="E93" s="37" t="s">
        <v>349</v>
      </c>
      <c r="F93" s="55">
        <v>349.7736</v>
      </c>
      <c r="G93" s="56">
        <v>44937</v>
      </c>
      <c r="CY93" s="5"/>
      <c r="CZ93" s="5"/>
      <c r="DA93" s="5"/>
      <c r="DB93" s="5"/>
      <c r="DC93" s="5"/>
    </row>
    <row r="94" s="3" customFormat="1" ht="77" customHeight="1" spans="1:107">
      <c r="A94" s="35">
        <v>4</v>
      </c>
      <c r="B94" s="53" t="s">
        <v>350</v>
      </c>
      <c r="C94" s="53" t="s">
        <v>351</v>
      </c>
      <c r="D94" s="53" t="s">
        <v>352</v>
      </c>
      <c r="E94" s="54" t="s">
        <v>353</v>
      </c>
      <c r="F94" s="55">
        <v>158.9267</v>
      </c>
      <c r="G94" s="56">
        <v>44939</v>
      </c>
      <c r="CY94" s="5"/>
      <c r="CZ94" s="5"/>
      <c r="DA94" s="5"/>
      <c r="DB94" s="5"/>
      <c r="DC94" s="5"/>
    </row>
    <row r="95" s="3" customFormat="1" ht="77" customHeight="1" spans="1:107">
      <c r="A95" s="35">
        <v>5</v>
      </c>
      <c r="B95" s="53" t="s">
        <v>354</v>
      </c>
      <c r="C95" s="53" t="s">
        <v>355</v>
      </c>
      <c r="D95" s="53" t="s">
        <v>356</v>
      </c>
      <c r="E95" s="37" t="s">
        <v>357</v>
      </c>
      <c r="F95" s="55">
        <v>239.98</v>
      </c>
      <c r="G95" s="56">
        <v>44945</v>
      </c>
      <c r="CY95" s="5"/>
      <c r="CZ95" s="5"/>
      <c r="DA95" s="5"/>
      <c r="DB95" s="5"/>
      <c r="DC95" s="5"/>
    </row>
    <row r="96" s="3" customFormat="1" ht="77" customHeight="1" spans="1:107">
      <c r="A96" s="35">
        <v>6</v>
      </c>
      <c r="B96" s="53" t="s">
        <v>358</v>
      </c>
      <c r="C96" s="53" t="s">
        <v>355</v>
      </c>
      <c r="D96" s="53" t="s">
        <v>359</v>
      </c>
      <c r="E96" s="37" t="s">
        <v>360</v>
      </c>
      <c r="F96" s="55">
        <v>114.92</v>
      </c>
      <c r="G96" s="56">
        <v>44945</v>
      </c>
      <c r="CY96" s="5"/>
      <c r="CZ96" s="5"/>
      <c r="DA96" s="5"/>
      <c r="DB96" s="5"/>
      <c r="DC96" s="5"/>
    </row>
    <row r="97" s="3" customFormat="1" ht="77" customHeight="1" spans="1:107">
      <c r="A97" s="35">
        <v>7</v>
      </c>
      <c r="B97" s="53" t="s">
        <v>361</v>
      </c>
      <c r="C97" s="53" t="s">
        <v>78</v>
      </c>
      <c r="D97" s="53" t="s">
        <v>362</v>
      </c>
      <c r="E97" s="37" t="s">
        <v>363</v>
      </c>
      <c r="F97" s="55">
        <v>870.5</v>
      </c>
      <c r="G97" s="56">
        <v>44945</v>
      </c>
      <c r="CY97" s="5"/>
      <c r="CZ97" s="5"/>
      <c r="DA97" s="5"/>
      <c r="DB97" s="5"/>
      <c r="DC97" s="5"/>
    </row>
    <row r="98" s="3" customFormat="1" ht="77" customHeight="1" spans="1:107">
      <c r="A98" s="35">
        <v>8</v>
      </c>
      <c r="B98" s="53" t="s">
        <v>364</v>
      </c>
      <c r="C98" s="53" t="s">
        <v>365</v>
      </c>
      <c r="D98" s="53" t="s">
        <v>366</v>
      </c>
      <c r="E98" s="54" t="s">
        <v>367</v>
      </c>
      <c r="F98" s="55">
        <v>119.58</v>
      </c>
      <c r="G98" s="56">
        <v>44945</v>
      </c>
      <c r="CY98" s="5"/>
      <c r="CZ98" s="5"/>
      <c r="DA98" s="5"/>
      <c r="DB98" s="5"/>
      <c r="DC98" s="5"/>
    </row>
    <row r="99" s="3" customFormat="1" ht="77" customHeight="1" spans="1:107">
      <c r="A99" s="35">
        <v>9</v>
      </c>
      <c r="B99" s="53" t="s">
        <v>368</v>
      </c>
      <c r="C99" s="53" t="s">
        <v>263</v>
      </c>
      <c r="D99" s="53" t="s">
        <v>369</v>
      </c>
      <c r="E99" s="37" t="s">
        <v>370</v>
      </c>
      <c r="F99" s="55">
        <v>849.92</v>
      </c>
      <c r="G99" s="56">
        <v>44957</v>
      </c>
      <c r="CY99" s="5"/>
      <c r="CZ99" s="5"/>
      <c r="DA99" s="5"/>
      <c r="DB99" s="5"/>
      <c r="DC99" s="5"/>
    </row>
    <row r="100" s="3" customFormat="1" ht="77" customHeight="1" spans="1:107">
      <c r="A100" s="35">
        <v>10</v>
      </c>
      <c r="B100" s="53" t="s">
        <v>371</v>
      </c>
      <c r="C100" s="53" t="s">
        <v>372</v>
      </c>
      <c r="D100" s="53" t="s">
        <v>373</v>
      </c>
      <c r="E100" s="37" t="s">
        <v>374</v>
      </c>
      <c r="F100" s="55">
        <v>31678.18</v>
      </c>
      <c r="G100" s="56">
        <v>44957</v>
      </c>
      <c r="CY100" s="5"/>
      <c r="CZ100" s="5"/>
      <c r="DA100" s="5"/>
      <c r="DB100" s="5"/>
      <c r="DC100" s="5"/>
    </row>
    <row r="101" s="3" customFormat="1" ht="77" customHeight="1" spans="1:107">
      <c r="A101" s="35">
        <v>11</v>
      </c>
      <c r="B101" s="53" t="s">
        <v>375</v>
      </c>
      <c r="C101" s="53" t="s">
        <v>263</v>
      </c>
      <c r="D101" s="53" t="s">
        <v>376</v>
      </c>
      <c r="E101" s="37" t="s">
        <v>377</v>
      </c>
      <c r="F101" s="55">
        <v>249.67</v>
      </c>
      <c r="G101" s="56">
        <v>44957</v>
      </c>
      <c r="CY101" s="5"/>
      <c r="CZ101" s="5"/>
      <c r="DA101" s="5"/>
      <c r="DB101" s="5"/>
      <c r="DC101" s="5"/>
    </row>
    <row r="102" s="3" customFormat="1" ht="77" customHeight="1" spans="1:107">
      <c r="A102" s="35">
        <v>12</v>
      </c>
      <c r="B102" s="53" t="s">
        <v>378</v>
      </c>
      <c r="C102" s="53" t="s">
        <v>379</v>
      </c>
      <c r="D102" s="53" t="s">
        <v>380</v>
      </c>
      <c r="E102" s="37" t="s">
        <v>381</v>
      </c>
      <c r="F102" s="55">
        <v>2732.92</v>
      </c>
      <c r="G102" s="56">
        <v>44964</v>
      </c>
      <c r="CY102" s="5"/>
      <c r="CZ102" s="5"/>
      <c r="DA102" s="5"/>
      <c r="DB102" s="5"/>
      <c r="DC102" s="5"/>
    </row>
    <row r="103" s="3" customFormat="1" ht="77" customHeight="1" spans="1:107">
      <c r="A103" s="35">
        <v>13</v>
      </c>
      <c r="B103" s="53" t="s">
        <v>382</v>
      </c>
      <c r="C103" s="53" t="s">
        <v>383</v>
      </c>
      <c r="D103" s="53" t="s">
        <v>384</v>
      </c>
      <c r="E103" s="37" t="s">
        <v>385</v>
      </c>
      <c r="F103" s="55">
        <v>4786.13</v>
      </c>
      <c r="G103" s="56">
        <v>44964</v>
      </c>
      <c r="CY103" s="5"/>
      <c r="CZ103" s="5"/>
      <c r="DA103" s="5"/>
      <c r="DB103" s="5"/>
      <c r="DC103" s="5"/>
    </row>
    <row r="104" s="3" customFormat="1" ht="77" customHeight="1" spans="1:107">
      <c r="A104" s="35">
        <v>14</v>
      </c>
      <c r="B104" s="53" t="s">
        <v>386</v>
      </c>
      <c r="C104" s="53" t="s">
        <v>387</v>
      </c>
      <c r="D104" s="53" t="s">
        <v>388</v>
      </c>
      <c r="E104" s="57" t="s">
        <v>389</v>
      </c>
      <c r="F104" s="55">
        <v>1677.06</v>
      </c>
      <c r="G104" s="56">
        <v>44967</v>
      </c>
      <c r="CY104" s="5"/>
      <c r="CZ104" s="5"/>
      <c r="DA104" s="5"/>
      <c r="DB104" s="5"/>
      <c r="DC104" s="5"/>
    </row>
    <row r="105" s="3" customFormat="1" ht="77" customHeight="1" spans="1:107">
      <c r="A105" s="35">
        <v>15</v>
      </c>
      <c r="B105" s="58" t="s">
        <v>390</v>
      </c>
      <c r="C105" s="58" t="s">
        <v>263</v>
      </c>
      <c r="D105" s="58" t="s">
        <v>391</v>
      </c>
      <c r="E105" s="59" t="s">
        <v>392</v>
      </c>
      <c r="F105" s="60">
        <v>1756.74</v>
      </c>
      <c r="G105" s="61">
        <v>44972</v>
      </c>
      <c r="CY105" s="5"/>
      <c r="CZ105" s="5"/>
      <c r="DA105" s="5"/>
      <c r="DB105" s="5"/>
      <c r="DC105" s="5"/>
    </row>
    <row r="106" s="3" customFormat="1" ht="77" customHeight="1" spans="1:107">
      <c r="A106" s="35">
        <v>16</v>
      </c>
      <c r="B106" s="53" t="s">
        <v>393</v>
      </c>
      <c r="C106" s="53" t="s">
        <v>394</v>
      </c>
      <c r="D106" s="53" t="s">
        <v>395</v>
      </c>
      <c r="E106" s="37" t="s">
        <v>396</v>
      </c>
      <c r="F106" s="55">
        <v>10081.19</v>
      </c>
      <c r="G106" s="56">
        <v>44973</v>
      </c>
      <c r="CY106" s="5"/>
      <c r="CZ106" s="5"/>
      <c r="DA106" s="5"/>
      <c r="DB106" s="5"/>
      <c r="DC106" s="5"/>
    </row>
    <row r="107" s="3" customFormat="1" ht="77" customHeight="1" spans="1:107">
      <c r="A107" s="35">
        <v>17</v>
      </c>
      <c r="B107" s="53" t="s">
        <v>397</v>
      </c>
      <c r="C107" s="53" t="s">
        <v>398</v>
      </c>
      <c r="D107" s="53" t="s">
        <v>399</v>
      </c>
      <c r="E107" s="37" t="s">
        <v>400</v>
      </c>
      <c r="F107" s="55">
        <v>9804.56</v>
      </c>
      <c r="G107" s="56">
        <v>44978</v>
      </c>
      <c r="CY107" s="5"/>
      <c r="CZ107" s="5"/>
      <c r="DA107" s="5"/>
      <c r="DB107" s="5"/>
      <c r="DC107" s="5"/>
    </row>
    <row r="108" s="3" customFormat="1" ht="77" customHeight="1" spans="1:107">
      <c r="A108" s="35">
        <v>18</v>
      </c>
      <c r="B108" s="53" t="s">
        <v>401</v>
      </c>
      <c r="C108" s="53" t="s">
        <v>355</v>
      </c>
      <c r="D108" s="53" t="s">
        <v>355</v>
      </c>
      <c r="E108" s="37" t="s">
        <v>402</v>
      </c>
      <c r="F108" s="55">
        <v>5956.28</v>
      </c>
      <c r="G108" s="56">
        <v>44978</v>
      </c>
      <c r="CY108" s="5"/>
      <c r="CZ108" s="5"/>
      <c r="DA108" s="5"/>
      <c r="DB108" s="5"/>
      <c r="DC108" s="5"/>
    </row>
    <row r="109" s="3" customFormat="1" ht="77" customHeight="1" spans="1:107">
      <c r="A109" s="35">
        <v>19</v>
      </c>
      <c r="B109" s="53" t="s">
        <v>403</v>
      </c>
      <c r="C109" s="53" t="s">
        <v>404</v>
      </c>
      <c r="D109" s="53" t="s">
        <v>405</v>
      </c>
      <c r="E109" s="37" t="s">
        <v>406</v>
      </c>
      <c r="F109" s="55">
        <v>459</v>
      </c>
      <c r="G109" s="56">
        <v>44986</v>
      </c>
      <c r="CY109" s="5"/>
      <c r="CZ109" s="5"/>
      <c r="DA109" s="5"/>
      <c r="DB109" s="5"/>
      <c r="DC109" s="5"/>
    </row>
    <row r="110" s="3" customFormat="1" ht="77" customHeight="1" spans="1:107">
      <c r="A110" s="35">
        <v>20</v>
      </c>
      <c r="B110" s="53" t="s">
        <v>407</v>
      </c>
      <c r="C110" s="53" t="s">
        <v>223</v>
      </c>
      <c r="D110" s="53" t="s">
        <v>408</v>
      </c>
      <c r="E110" s="37" t="s">
        <v>409</v>
      </c>
      <c r="F110" s="55">
        <v>107.1165</v>
      </c>
      <c r="G110" s="56">
        <v>44993</v>
      </c>
      <c r="CY110" s="5"/>
      <c r="CZ110" s="5"/>
      <c r="DA110" s="5"/>
      <c r="DB110" s="5"/>
      <c r="DC110" s="5"/>
    </row>
    <row r="111" s="3" customFormat="1" ht="77" customHeight="1" spans="1:107">
      <c r="A111" s="35">
        <v>21</v>
      </c>
      <c r="B111" s="53" t="s">
        <v>410</v>
      </c>
      <c r="C111" s="53" t="s">
        <v>25</v>
      </c>
      <c r="D111" s="53" t="s">
        <v>411</v>
      </c>
      <c r="E111" s="37" t="s">
        <v>412</v>
      </c>
      <c r="F111" s="55">
        <v>119.97</v>
      </c>
      <c r="G111" s="56">
        <v>45000</v>
      </c>
      <c r="CY111" s="5"/>
      <c r="CZ111" s="5"/>
      <c r="DA111" s="5"/>
      <c r="DB111" s="5"/>
      <c r="DC111" s="5"/>
    </row>
    <row r="112" s="3" customFormat="1" ht="77" customHeight="1" spans="1:107">
      <c r="A112" s="35">
        <v>22</v>
      </c>
      <c r="B112" s="53" t="s">
        <v>413</v>
      </c>
      <c r="C112" s="53" t="s">
        <v>414</v>
      </c>
      <c r="D112" s="53" t="s">
        <v>415</v>
      </c>
      <c r="E112" s="37" t="s">
        <v>416</v>
      </c>
      <c r="F112" s="55">
        <v>8389.53</v>
      </c>
      <c r="G112" s="56">
        <v>45002</v>
      </c>
      <c r="CY112" s="5"/>
      <c r="CZ112" s="5"/>
      <c r="DA112" s="5"/>
      <c r="DB112" s="5"/>
      <c r="DC112" s="5"/>
    </row>
    <row r="113" s="3" customFormat="1" ht="77" customHeight="1" spans="1:107">
      <c r="A113" s="35">
        <v>23</v>
      </c>
      <c r="B113" s="53" t="s">
        <v>417</v>
      </c>
      <c r="C113" s="53" t="s">
        <v>414</v>
      </c>
      <c r="D113" s="53" t="s">
        <v>418</v>
      </c>
      <c r="E113" s="37" t="s">
        <v>419</v>
      </c>
      <c r="F113" s="55">
        <v>378.04</v>
      </c>
      <c r="G113" s="56">
        <v>45002</v>
      </c>
      <c r="CY113" s="5"/>
      <c r="CZ113" s="5"/>
      <c r="DA113" s="5"/>
      <c r="DB113" s="5"/>
      <c r="DC113" s="5"/>
    </row>
    <row r="114" s="3" customFormat="1" ht="77" customHeight="1" spans="1:107">
      <c r="A114" s="35">
        <v>24</v>
      </c>
      <c r="B114" s="53" t="s">
        <v>420</v>
      </c>
      <c r="C114" s="53" t="s">
        <v>421</v>
      </c>
      <c r="D114" s="53" t="s">
        <v>422</v>
      </c>
      <c r="E114" s="37" t="s">
        <v>423</v>
      </c>
      <c r="F114" s="55">
        <v>892.241</v>
      </c>
      <c r="G114" s="56">
        <v>45006</v>
      </c>
      <c r="CY114" s="5"/>
      <c r="CZ114" s="5"/>
      <c r="DA114" s="5"/>
      <c r="DB114" s="5"/>
      <c r="DC114" s="5"/>
    </row>
    <row r="115" s="3" customFormat="1" ht="77" customHeight="1" spans="1:107">
      <c r="A115" s="35">
        <v>25</v>
      </c>
      <c r="B115" s="53" t="s">
        <v>424</v>
      </c>
      <c r="C115" s="53" t="s">
        <v>223</v>
      </c>
      <c r="D115" s="53" t="s">
        <v>425</v>
      </c>
      <c r="E115" s="37" t="s">
        <v>426</v>
      </c>
      <c r="F115" s="55">
        <v>109.4003</v>
      </c>
      <c r="G115" s="56">
        <v>45007</v>
      </c>
      <c r="CY115" s="5"/>
      <c r="CZ115" s="5"/>
      <c r="DA115" s="5"/>
      <c r="DB115" s="5"/>
      <c r="DC115" s="5"/>
    </row>
    <row r="116" s="3" customFormat="1" ht="77" customHeight="1" spans="1:107">
      <c r="A116" s="35">
        <v>26</v>
      </c>
      <c r="B116" s="53" t="s">
        <v>427</v>
      </c>
      <c r="C116" s="53" t="s">
        <v>428</v>
      </c>
      <c r="D116" s="53" t="s">
        <v>429</v>
      </c>
      <c r="E116" s="37" t="s">
        <v>430</v>
      </c>
      <c r="F116" s="55">
        <v>2007.6</v>
      </c>
      <c r="G116" s="56">
        <v>45008</v>
      </c>
      <c r="CY116" s="5"/>
      <c r="CZ116" s="5"/>
      <c r="DA116" s="5"/>
      <c r="DB116" s="5"/>
      <c r="DC116" s="5"/>
    </row>
    <row r="117" s="3" customFormat="1" ht="77" customHeight="1" spans="1:107">
      <c r="A117" s="35">
        <v>27</v>
      </c>
      <c r="B117" s="53" t="s">
        <v>431</v>
      </c>
      <c r="C117" s="53" t="s">
        <v>432</v>
      </c>
      <c r="D117" s="53" t="s">
        <v>433</v>
      </c>
      <c r="E117" s="37" t="s">
        <v>434</v>
      </c>
      <c r="F117" s="55">
        <v>8659.03</v>
      </c>
      <c r="G117" s="56">
        <v>45008</v>
      </c>
      <c r="CY117" s="5"/>
      <c r="CZ117" s="5"/>
      <c r="DA117" s="5"/>
      <c r="DB117" s="5"/>
      <c r="DC117" s="5"/>
    </row>
    <row r="118" s="3" customFormat="1" ht="77" customHeight="1" spans="1:107">
      <c r="A118" s="35">
        <v>28</v>
      </c>
      <c r="B118" s="53" t="s">
        <v>435</v>
      </c>
      <c r="C118" s="53" t="s">
        <v>15</v>
      </c>
      <c r="D118" s="53" t="s">
        <v>436</v>
      </c>
      <c r="E118" s="37" t="s">
        <v>437</v>
      </c>
      <c r="F118" s="55">
        <v>409.6286</v>
      </c>
      <c r="G118" s="56">
        <v>45008</v>
      </c>
      <c r="CY118" s="5"/>
      <c r="CZ118" s="5"/>
      <c r="DA118" s="5"/>
      <c r="DB118" s="5"/>
      <c r="DC118" s="5"/>
    </row>
    <row r="119" s="3" customFormat="1" ht="77" customHeight="1" spans="1:107">
      <c r="A119" s="35">
        <v>29</v>
      </c>
      <c r="B119" s="53" t="s">
        <v>438</v>
      </c>
      <c r="C119" s="53" t="s">
        <v>15</v>
      </c>
      <c r="D119" s="53" t="s">
        <v>439</v>
      </c>
      <c r="E119" s="37" t="s">
        <v>440</v>
      </c>
      <c r="F119" s="55">
        <v>1806</v>
      </c>
      <c r="G119" s="56">
        <v>45008</v>
      </c>
      <c r="CY119" s="5"/>
      <c r="CZ119" s="5"/>
      <c r="DA119" s="5"/>
      <c r="DB119" s="5"/>
      <c r="DC119" s="5"/>
    </row>
    <row r="120" s="3" customFormat="1" ht="77" customHeight="1" spans="1:107">
      <c r="A120" s="35">
        <v>30</v>
      </c>
      <c r="B120" s="53" t="s">
        <v>441</v>
      </c>
      <c r="C120" s="53" t="s">
        <v>82</v>
      </c>
      <c r="D120" s="53" t="s">
        <v>442</v>
      </c>
      <c r="E120" s="37" t="s">
        <v>443</v>
      </c>
      <c r="F120" s="55">
        <v>597.23</v>
      </c>
      <c r="G120" s="56">
        <v>45008</v>
      </c>
      <c r="CY120" s="5"/>
      <c r="CZ120" s="5"/>
      <c r="DA120" s="5"/>
      <c r="DB120" s="5"/>
      <c r="DC120" s="5"/>
    </row>
    <row r="121" s="3" customFormat="1" ht="77" customHeight="1" spans="1:107">
      <c r="A121" s="35">
        <v>31</v>
      </c>
      <c r="B121" s="53" t="s">
        <v>444</v>
      </c>
      <c r="C121" s="53" t="s">
        <v>214</v>
      </c>
      <c r="D121" s="53" t="s">
        <v>215</v>
      </c>
      <c r="E121" s="37" t="s">
        <v>445</v>
      </c>
      <c r="F121" s="55">
        <v>1398.19</v>
      </c>
      <c r="G121" s="56">
        <v>45009</v>
      </c>
      <c r="CY121" s="5"/>
      <c r="CZ121" s="5"/>
      <c r="DA121" s="5"/>
      <c r="DB121" s="5"/>
      <c r="DC121" s="5"/>
    </row>
    <row r="122" s="3" customFormat="1" ht="77" customHeight="1" spans="1:107">
      <c r="A122" s="35">
        <v>32</v>
      </c>
      <c r="B122" s="53" t="s">
        <v>446</v>
      </c>
      <c r="C122" s="53" t="s">
        <v>447</v>
      </c>
      <c r="D122" s="53" t="s">
        <v>448</v>
      </c>
      <c r="E122" s="37" t="s">
        <v>449</v>
      </c>
      <c r="F122" s="55">
        <v>5468.23</v>
      </c>
      <c r="G122" s="56">
        <v>45009</v>
      </c>
      <c r="CY122" s="5"/>
      <c r="CZ122" s="5"/>
      <c r="DA122" s="5"/>
      <c r="DB122" s="5"/>
      <c r="DC122" s="5"/>
    </row>
    <row r="123" s="3" customFormat="1" ht="77" customHeight="1" spans="1:107">
      <c r="A123" s="35">
        <v>33</v>
      </c>
      <c r="B123" s="53" t="s">
        <v>450</v>
      </c>
      <c r="C123" s="53" t="s">
        <v>25</v>
      </c>
      <c r="D123" s="53" t="s">
        <v>451</v>
      </c>
      <c r="E123" s="37" t="s">
        <v>452</v>
      </c>
      <c r="F123" s="55">
        <v>1228.07</v>
      </c>
      <c r="G123" s="56">
        <v>45019</v>
      </c>
      <c r="CY123" s="5"/>
      <c r="CZ123" s="5"/>
      <c r="DA123" s="5"/>
      <c r="DB123" s="5"/>
      <c r="DC123" s="5"/>
    </row>
    <row r="124" s="3" customFormat="1" ht="77" customHeight="1" spans="1:107">
      <c r="A124" s="35">
        <v>34</v>
      </c>
      <c r="B124" s="53" t="s">
        <v>453</v>
      </c>
      <c r="C124" s="53" t="s">
        <v>454</v>
      </c>
      <c r="D124" s="53" t="s">
        <v>455</v>
      </c>
      <c r="E124" s="37" t="s">
        <v>456</v>
      </c>
      <c r="F124" s="55">
        <v>2302.17</v>
      </c>
      <c r="G124" s="56">
        <v>45023</v>
      </c>
      <c r="CY124" s="5"/>
      <c r="CZ124" s="5"/>
      <c r="DA124" s="5"/>
      <c r="DB124" s="5"/>
      <c r="DC124" s="5"/>
    </row>
    <row r="125" s="3" customFormat="1" ht="77" customHeight="1" spans="1:107">
      <c r="A125" s="35">
        <v>35</v>
      </c>
      <c r="B125" s="53" t="s">
        <v>457</v>
      </c>
      <c r="C125" s="53" t="s">
        <v>68</v>
      </c>
      <c r="D125" s="53" t="s">
        <v>458</v>
      </c>
      <c r="E125" s="37" t="s">
        <v>459</v>
      </c>
      <c r="F125" s="55">
        <v>249.4527</v>
      </c>
      <c r="G125" s="56">
        <v>45023</v>
      </c>
      <c r="CY125" s="5"/>
      <c r="CZ125" s="5"/>
      <c r="DA125" s="5"/>
      <c r="DB125" s="5"/>
      <c r="DC125" s="5"/>
    </row>
    <row r="126" s="3" customFormat="1" ht="77" customHeight="1" spans="1:107">
      <c r="A126" s="35">
        <v>36</v>
      </c>
      <c r="B126" s="53" t="s">
        <v>460</v>
      </c>
      <c r="C126" s="53" t="s">
        <v>207</v>
      </c>
      <c r="D126" s="53" t="s">
        <v>461</v>
      </c>
      <c r="E126" s="37" t="s">
        <v>462</v>
      </c>
      <c r="F126" s="55">
        <v>169.53</v>
      </c>
      <c r="G126" s="56">
        <v>45023</v>
      </c>
      <c r="CY126" s="5"/>
      <c r="CZ126" s="5"/>
      <c r="DA126" s="5"/>
      <c r="DB126" s="5"/>
      <c r="DC126" s="5"/>
    </row>
    <row r="127" s="3" customFormat="1" ht="77" customHeight="1" spans="1:107">
      <c r="A127" s="35">
        <v>37</v>
      </c>
      <c r="B127" s="53" t="s">
        <v>463</v>
      </c>
      <c r="C127" s="53" t="s">
        <v>464</v>
      </c>
      <c r="D127" s="53" t="s">
        <v>465</v>
      </c>
      <c r="E127" s="37" t="s">
        <v>466</v>
      </c>
      <c r="F127" s="55">
        <v>149.87</v>
      </c>
      <c r="G127" s="56">
        <v>45026</v>
      </c>
      <c r="CY127" s="5"/>
      <c r="CZ127" s="5"/>
      <c r="DA127" s="5"/>
      <c r="DB127" s="5"/>
      <c r="DC127" s="5"/>
    </row>
    <row r="128" s="3" customFormat="1" ht="77" customHeight="1" spans="1:107">
      <c r="A128" s="35">
        <v>38</v>
      </c>
      <c r="B128" s="53" t="s">
        <v>467</v>
      </c>
      <c r="C128" s="53" t="s">
        <v>468</v>
      </c>
      <c r="D128" s="53" t="s">
        <v>469</v>
      </c>
      <c r="E128" s="37" t="s">
        <v>470</v>
      </c>
      <c r="F128" s="55">
        <v>551</v>
      </c>
      <c r="G128" s="56">
        <v>45027</v>
      </c>
      <c r="CY128" s="5"/>
      <c r="CZ128" s="5"/>
      <c r="DA128" s="5"/>
      <c r="DB128" s="5"/>
      <c r="DC128" s="5"/>
    </row>
    <row r="129" s="3" customFormat="1" ht="77" customHeight="1" spans="1:107">
      <c r="A129" s="35">
        <v>39</v>
      </c>
      <c r="B129" s="53" t="s">
        <v>471</v>
      </c>
      <c r="C129" s="53" t="s">
        <v>82</v>
      </c>
      <c r="D129" s="53" t="s">
        <v>472</v>
      </c>
      <c r="E129" s="37" t="s">
        <v>473</v>
      </c>
      <c r="F129" s="55">
        <v>281.0108</v>
      </c>
      <c r="G129" s="56">
        <v>45028</v>
      </c>
      <c r="CY129" s="5"/>
      <c r="CZ129" s="5"/>
      <c r="DA129" s="5"/>
      <c r="DB129" s="5"/>
      <c r="DC129" s="5"/>
    </row>
    <row r="130" s="3" customFormat="1" ht="77" customHeight="1" spans="1:107">
      <c r="A130" s="35">
        <v>40</v>
      </c>
      <c r="B130" s="53" t="s">
        <v>474</v>
      </c>
      <c r="C130" s="53" t="s">
        <v>259</v>
      </c>
      <c r="D130" s="53" t="s">
        <v>475</v>
      </c>
      <c r="E130" s="37" t="s">
        <v>476</v>
      </c>
      <c r="F130" s="55">
        <v>222.59</v>
      </c>
      <c r="G130" s="56">
        <v>45029</v>
      </c>
      <c r="CY130" s="5"/>
      <c r="CZ130" s="5"/>
      <c r="DA130" s="5"/>
      <c r="DB130" s="5"/>
      <c r="DC130" s="5"/>
    </row>
    <row r="131" s="3" customFormat="1" ht="77" customHeight="1" spans="1:107">
      <c r="A131" s="35">
        <v>41</v>
      </c>
      <c r="B131" s="53" t="s">
        <v>477</v>
      </c>
      <c r="C131" s="53" t="s">
        <v>56</v>
      </c>
      <c r="D131" s="53" t="s">
        <v>478</v>
      </c>
      <c r="E131" s="37" t="s">
        <v>479</v>
      </c>
      <c r="F131" s="55">
        <v>749.5427</v>
      </c>
      <c r="G131" s="56">
        <v>45029</v>
      </c>
      <c r="CY131" s="5"/>
      <c r="CZ131" s="5"/>
      <c r="DA131" s="5"/>
      <c r="DB131" s="5"/>
      <c r="DC131" s="5"/>
    </row>
    <row r="132" s="3" customFormat="1" ht="77" customHeight="1" spans="1:107">
      <c r="A132" s="35">
        <v>42</v>
      </c>
      <c r="B132" s="53" t="s">
        <v>480</v>
      </c>
      <c r="C132" s="53" t="s">
        <v>56</v>
      </c>
      <c r="D132" s="53" t="s">
        <v>481</v>
      </c>
      <c r="E132" s="37" t="s">
        <v>482</v>
      </c>
      <c r="F132" s="55">
        <v>739.5887</v>
      </c>
      <c r="G132" s="56">
        <v>45029</v>
      </c>
      <c r="CY132" s="5"/>
      <c r="CZ132" s="5"/>
      <c r="DA132" s="5"/>
      <c r="DB132" s="5"/>
      <c r="DC132" s="5"/>
    </row>
    <row r="133" s="3" customFormat="1" ht="77" customHeight="1" spans="1:107">
      <c r="A133" s="35">
        <v>43</v>
      </c>
      <c r="B133" s="53" t="s">
        <v>483</v>
      </c>
      <c r="C133" s="53" t="s">
        <v>82</v>
      </c>
      <c r="D133" s="53" t="s">
        <v>484</v>
      </c>
      <c r="E133" s="37" t="s">
        <v>485</v>
      </c>
      <c r="F133" s="55">
        <v>444.37</v>
      </c>
      <c r="G133" s="56">
        <v>45037</v>
      </c>
      <c r="CY133" s="5"/>
      <c r="CZ133" s="5"/>
      <c r="DA133" s="5"/>
      <c r="DB133" s="5"/>
      <c r="DC133" s="5"/>
    </row>
    <row r="134" s="3" customFormat="1" ht="77" customHeight="1" spans="1:107">
      <c r="A134" s="35">
        <v>44</v>
      </c>
      <c r="B134" s="58" t="s">
        <v>486</v>
      </c>
      <c r="C134" s="58" t="s">
        <v>42</v>
      </c>
      <c r="D134" s="58" t="s">
        <v>487</v>
      </c>
      <c r="E134" s="59" t="s">
        <v>488</v>
      </c>
      <c r="F134" s="60">
        <v>877.95</v>
      </c>
      <c r="G134" s="61">
        <v>45043</v>
      </c>
      <c r="CY134" s="5"/>
      <c r="CZ134" s="5"/>
      <c r="DA134" s="5"/>
      <c r="DB134" s="5"/>
      <c r="DC134" s="5"/>
    </row>
    <row r="135" s="3" customFormat="1" ht="77" customHeight="1" spans="1:107">
      <c r="A135" s="35">
        <v>45</v>
      </c>
      <c r="B135" s="58" t="s">
        <v>489</v>
      </c>
      <c r="C135" s="58" t="s">
        <v>42</v>
      </c>
      <c r="D135" s="58" t="s">
        <v>490</v>
      </c>
      <c r="E135" s="59" t="s">
        <v>491</v>
      </c>
      <c r="F135" s="60">
        <v>294.79</v>
      </c>
      <c r="G135" s="62">
        <v>45043</v>
      </c>
      <c r="CY135" s="5"/>
      <c r="CZ135" s="5"/>
      <c r="DA135" s="5"/>
      <c r="DB135" s="5"/>
      <c r="DC135" s="5"/>
    </row>
    <row r="136" s="3" customFormat="1" ht="77" customHeight="1" spans="1:107">
      <c r="A136" s="35">
        <v>46</v>
      </c>
      <c r="B136" s="58" t="s">
        <v>492</v>
      </c>
      <c r="C136" s="58" t="s">
        <v>42</v>
      </c>
      <c r="D136" s="58" t="s">
        <v>493</v>
      </c>
      <c r="E136" s="59" t="s">
        <v>494</v>
      </c>
      <c r="F136" s="60">
        <v>327.18</v>
      </c>
      <c r="G136" s="61">
        <v>45043</v>
      </c>
      <c r="CY136" s="5"/>
      <c r="CZ136" s="5"/>
      <c r="DA136" s="5"/>
      <c r="DB136" s="5"/>
      <c r="DC136" s="5"/>
    </row>
    <row r="137" s="3" customFormat="1" ht="77" customHeight="1" spans="1:107">
      <c r="A137" s="35">
        <v>47</v>
      </c>
      <c r="B137" s="53" t="s">
        <v>495</v>
      </c>
      <c r="C137" s="53" t="s">
        <v>468</v>
      </c>
      <c r="D137" s="53" t="s">
        <v>496</v>
      </c>
      <c r="E137" s="37" t="s">
        <v>497</v>
      </c>
      <c r="F137" s="55">
        <v>905.94</v>
      </c>
      <c r="G137" s="56">
        <v>45044</v>
      </c>
      <c r="CY137" s="5"/>
      <c r="CZ137" s="5"/>
      <c r="DA137" s="5"/>
      <c r="DB137" s="5"/>
      <c r="DC137" s="5"/>
    </row>
    <row r="138" s="3" customFormat="1" ht="77" customHeight="1" spans="1:107">
      <c r="A138" s="35">
        <v>48</v>
      </c>
      <c r="B138" s="53" t="s">
        <v>498</v>
      </c>
      <c r="C138" s="53" t="s">
        <v>421</v>
      </c>
      <c r="D138" s="53" t="s">
        <v>499</v>
      </c>
      <c r="E138" s="37" t="s">
        <v>500</v>
      </c>
      <c r="F138" s="55">
        <v>756.99</v>
      </c>
      <c r="G138" s="56">
        <v>45046</v>
      </c>
      <c r="CY138" s="5"/>
      <c r="CZ138" s="5"/>
      <c r="DA138" s="5"/>
      <c r="DB138" s="5"/>
      <c r="DC138" s="5"/>
    </row>
    <row r="139" s="3" customFormat="1" ht="77" customHeight="1" spans="1:107">
      <c r="A139" s="35">
        <v>49</v>
      </c>
      <c r="B139" s="58" t="s">
        <v>501</v>
      </c>
      <c r="C139" s="58" t="s">
        <v>56</v>
      </c>
      <c r="D139" s="58" t="s">
        <v>502</v>
      </c>
      <c r="E139" s="59" t="s">
        <v>503</v>
      </c>
      <c r="F139" s="60">
        <v>285.4436</v>
      </c>
      <c r="G139" s="61">
        <v>45051</v>
      </c>
      <c r="CY139" s="5"/>
      <c r="CZ139" s="5"/>
      <c r="DA139" s="5"/>
      <c r="DB139" s="5"/>
      <c r="DC139" s="5"/>
    </row>
    <row r="140" s="3" customFormat="1" ht="77" customHeight="1" spans="1:107">
      <c r="A140" s="35">
        <v>50</v>
      </c>
      <c r="B140" s="58" t="s">
        <v>504</v>
      </c>
      <c r="C140" s="58" t="s">
        <v>42</v>
      </c>
      <c r="D140" s="58" t="s">
        <v>505</v>
      </c>
      <c r="E140" s="59" t="s">
        <v>506</v>
      </c>
      <c r="F140" s="60">
        <v>883.83</v>
      </c>
      <c r="G140" s="61">
        <v>45052</v>
      </c>
      <c r="CY140" s="5"/>
      <c r="CZ140" s="5"/>
      <c r="DA140" s="5"/>
      <c r="DB140" s="5"/>
      <c r="DC140" s="5"/>
    </row>
    <row r="141" s="3" customFormat="1" ht="77" customHeight="1" spans="1:107">
      <c r="A141" s="35">
        <v>51</v>
      </c>
      <c r="B141" s="58" t="s">
        <v>507</v>
      </c>
      <c r="C141" s="58" t="s">
        <v>82</v>
      </c>
      <c r="D141" s="58" t="s">
        <v>508</v>
      </c>
      <c r="E141" s="63" t="s">
        <v>509</v>
      </c>
      <c r="F141" s="60">
        <v>258.47</v>
      </c>
      <c r="G141" s="61">
        <v>45054</v>
      </c>
      <c r="CY141" s="5"/>
      <c r="CZ141" s="5"/>
      <c r="DA141" s="5"/>
      <c r="DB141" s="5"/>
      <c r="DC141" s="5"/>
    </row>
    <row r="142" s="3" customFormat="1" ht="77" customHeight="1" spans="1:107">
      <c r="A142" s="35">
        <v>52</v>
      </c>
      <c r="B142" s="58" t="s">
        <v>510</v>
      </c>
      <c r="C142" s="58" t="s">
        <v>171</v>
      </c>
      <c r="D142" s="58" t="s">
        <v>511</v>
      </c>
      <c r="E142" s="59" t="s">
        <v>512</v>
      </c>
      <c r="F142" s="60">
        <v>216.85</v>
      </c>
      <c r="G142" s="61">
        <v>45054</v>
      </c>
      <c r="CY142" s="5"/>
      <c r="CZ142" s="5"/>
      <c r="DA142" s="5"/>
      <c r="DB142" s="5"/>
      <c r="DC142" s="5"/>
    </row>
    <row r="143" s="3" customFormat="1" ht="77" customHeight="1" spans="1:107">
      <c r="A143" s="35">
        <v>53</v>
      </c>
      <c r="B143" s="58" t="s">
        <v>513</v>
      </c>
      <c r="C143" s="58" t="s">
        <v>468</v>
      </c>
      <c r="D143" s="58" t="s">
        <v>514</v>
      </c>
      <c r="E143" s="59" t="s">
        <v>515</v>
      </c>
      <c r="F143" s="60">
        <v>165</v>
      </c>
      <c r="G143" s="61">
        <v>45055</v>
      </c>
      <c r="CY143" s="5"/>
      <c r="CZ143" s="5"/>
      <c r="DA143" s="5"/>
      <c r="DB143" s="5"/>
      <c r="DC143" s="5"/>
    </row>
    <row r="144" s="3" customFormat="1" ht="77" customHeight="1" spans="1:107">
      <c r="A144" s="35">
        <v>54</v>
      </c>
      <c r="B144" s="58" t="s">
        <v>516</v>
      </c>
      <c r="C144" s="58" t="s">
        <v>404</v>
      </c>
      <c r="D144" s="58" t="s">
        <v>517</v>
      </c>
      <c r="E144" s="59" t="s">
        <v>518</v>
      </c>
      <c r="F144" s="60">
        <v>30000</v>
      </c>
      <c r="G144" s="61">
        <v>45061</v>
      </c>
      <c r="CY144" s="5"/>
      <c r="CZ144" s="5"/>
      <c r="DA144" s="5"/>
      <c r="DB144" s="5"/>
      <c r="DC144" s="5"/>
    </row>
    <row r="145" s="3" customFormat="1" ht="77" customHeight="1" spans="1:107">
      <c r="A145" s="35">
        <v>55</v>
      </c>
      <c r="B145" s="58" t="s">
        <v>519</v>
      </c>
      <c r="C145" s="58" t="s">
        <v>214</v>
      </c>
      <c r="D145" s="58" t="s">
        <v>520</v>
      </c>
      <c r="E145" s="59" t="s">
        <v>521</v>
      </c>
      <c r="F145" s="60">
        <v>149.2422</v>
      </c>
      <c r="G145" s="62">
        <v>45061</v>
      </c>
      <c r="CY145" s="5"/>
      <c r="CZ145" s="5"/>
      <c r="DA145" s="5"/>
      <c r="DB145" s="5"/>
      <c r="DC145" s="5"/>
    </row>
    <row r="146" s="3" customFormat="1" ht="77" customHeight="1" spans="1:107">
      <c r="A146" s="35">
        <v>56</v>
      </c>
      <c r="B146" s="58" t="s">
        <v>522</v>
      </c>
      <c r="C146" s="58" t="s">
        <v>214</v>
      </c>
      <c r="D146" s="58" t="s">
        <v>523</v>
      </c>
      <c r="E146" s="59" t="s">
        <v>524</v>
      </c>
      <c r="F146" s="60">
        <v>368.8599</v>
      </c>
      <c r="G146" s="62">
        <v>45061</v>
      </c>
      <c r="CY146" s="5"/>
      <c r="CZ146" s="5"/>
      <c r="DA146" s="5"/>
      <c r="DB146" s="5"/>
      <c r="DC146" s="5"/>
    </row>
    <row r="147" s="3" customFormat="1" ht="77" customHeight="1" spans="1:107">
      <c r="A147" s="35">
        <v>57</v>
      </c>
      <c r="B147" s="58" t="s">
        <v>525</v>
      </c>
      <c r="C147" s="58" t="s">
        <v>82</v>
      </c>
      <c r="D147" s="58" t="s">
        <v>526</v>
      </c>
      <c r="E147" s="59" t="s">
        <v>527</v>
      </c>
      <c r="F147" s="60">
        <v>980.33</v>
      </c>
      <c r="G147" s="62">
        <v>45064</v>
      </c>
      <c r="CY147" s="5"/>
      <c r="CZ147" s="5"/>
      <c r="DA147" s="5"/>
      <c r="DB147" s="5"/>
      <c r="DC147" s="5"/>
    </row>
    <row r="148" s="3" customFormat="1" ht="77" customHeight="1" spans="1:107">
      <c r="A148" s="35">
        <v>58</v>
      </c>
      <c r="B148" s="58" t="s">
        <v>528</v>
      </c>
      <c r="C148" s="58" t="s">
        <v>421</v>
      </c>
      <c r="D148" s="58" t="s">
        <v>529</v>
      </c>
      <c r="E148" s="59" t="s">
        <v>530</v>
      </c>
      <c r="F148" s="60">
        <v>754.07</v>
      </c>
      <c r="G148" s="62">
        <v>45064</v>
      </c>
      <c r="CY148" s="5"/>
      <c r="CZ148" s="5"/>
      <c r="DA148" s="5"/>
      <c r="DB148" s="5"/>
      <c r="DC148" s="5"/>
    </row>
    <row r="149" s="3" customFormat="1" ht="77" customHeight="1" spans="1:107">
      <c r="A149" s="35">
        <v>59</v>
      </c>
      <c r="B149" s="58" t="s">
        <v>531</v>
      </c>
      <c r="C149" s="58" t="s">
        <v>421</v>
      </c>
      <c r="D149" s="58" t="s">
        <v>529</v>
      </c>
      <c r="E149" s="59" t="s">
        <v>532</v>
      </c>
      <c r="F149" s="60">
        <v>856.25</v>
      </c>
      <c r="G149" s="62">
        <v>45064</v>
      </c>
      <c r="CY149" s="5"/>
      <c r="CZ149" s="5"/>
      <c r="DA149" s="5"/>
      <c r="DB149" s="5"/>
      <c r="DC149" s="5"/>
    </row>
    <row r="150" s="3" customFormat="1" ht="77" customHeight="1" spans="1:107">
      <c r="A150" s="35">
        <v>60</v>
      </c>
      <c r="B150" s="58" t="s">
        <v>533</v>
      </c>
      <c r="C150" s="58" t="s">
        <v>534</v>
      </c>
      <c r="D150" s="58" t="s">
        <v>535</v>
      </c>
      <c r="E150" s="59" t="s">
        <v>536</v>
      </c>
      <c r="F150" s="60">
        <v>721.62</v>
      </c>
      <c r="G150" s="62">
        <v>45067</v>
      </c>
      <c r="CY150" s="5"/>
      <c r="CZ150" s="5"/>
      <c r="DA150" s="5"/>
      <c r="DB150" s="5"/>
      <c r="DC150" s="5"/>
    </row>
    <row r="151" s="3" customFormat="1" ht="77" customHeight="1" spans="1:107">
      <c r="A151" s="35">
        <v>61</v>
      </c>
      <c r="B151" s="58" t="s">
        <v>537</v>
      </c>
      <c r="C151" s="58" t="s">
        <v>398</v>
      </c>
      <c r="D151" s="58" t="s">
        <v>538</v>
      </c>
      <c r="E151" s="59" t="s">
        <v>539</v>
      </c>
      <c r="F151" s="60">
        <v>28576.7</v>
      </c>
      <c r="G151" s="61">
        <v>45069</v>
      </c>
      <c r="CY151" s="5"/>
      <c r="CZ151" s="5"/>
      <c r="DA151" s="5"/>
      <c r="DB151" s="5"/>
      <c r="DC151" s="5"/>
    </row>
    <row r="152" s="3" customFormat="1" ht="77" customHeight="1" spans="1:107">
      <c r="A152" s="35">
        <v>62</v>
      </c>
      <c r="B152" s="58" t="s">
        <v>540</v>
      </c>
      <c r="C152" s="58" t="s">
        <v>541</v>
      </c>
      <c r="D152" s="58" t="s">
        <v>542</v>
      </c>
      <c r="E152" s="59" t="s">
        <v>543</v>
      </c>
      <c r="F152" s="60">
        <v>19800</v>
      </c>
      <c r="G152" s="61">
        <v>45072</v>
      </c>
      <c r="CY152" s="5"/>
      <c r="CZ152" s="5"/>
      <c r="DA152" s="5"/>
      <c r="DB152" s="5"/>
      <c r="DC152" s="5"/>
    </row>
    <row r="153" s="3" customFormat="1" ht="77" customHeight="1" spans="1:107">
      <c r="A153" s="35">
        <v>63</v>
      </c>
      <c r="B153" s="58" t="s">
        <v>544</v>
      </c>
      <c r="C153" s="58" t="s">
        <v>372</v>
      </c>
      <c r="D153" s="58" t="s">
        <v>373</v>
      </c>
      <c r="E153" s="59" t="s">
        <v>545</v>
      </c>
      <c r="F153" s="60">
        <v>31678.18</v>
      </c>
      <c r="G153" s="61">
        <v>45077</v>
      </c>
      <c r="CY153" s="5"/>
      <c r="CZ153" s="5"/>
      <c r="DA153" s="5"/>
      <c r="DB153" s="5"/>
      <c r="DC153" s="5"/>
    </row>
    <row r="154" s="3" customFormat="1" ht="77" customHeight="1" spans="1:107">
      <c r="A154" s="35">
        <v>64</v>
      </c>
      <c r="B154" s="58" t="s">
        <v>546</v>
      </c>
      <c r="C154" s="58" t="s">
        <v>207</v>
      </c>
      <c r="D154" s="58" t="s">
        <v>547</v>
      </c>
      <c r="E154" s="59" t="s">
        <v>548</v>
      </c>
      <c r="F154" s="60">
        <v>199.98</v>
      </c>
      <c r="G154" s="61">
        <v>45082</v>
      </c>
      <c r="CY154" s="5"/>
      <c r="CZ154" s="5"/>
      <c r="DA154" s="5"/>
      <c r="DB154" s="5"/>
      <c r="DC154" s="5"/>
    </row>
    <row r="155" s="3" customFormat="1" ht="77" customHeight="1" spans="1:107">
      <c r="A155" s="35">
        <v>65</v>
      </c>
      <c r="B155" s="58" t="s">
        <v>549</v>
      </c>
      <c r="C155" s="58" t="s">
        <v>68</v>
      </c>
      <c r="D155" s="58" t="s">
        <v>550</v>
      </c>
      <c r="E155" s="59" t="s">
        <v>551</v>
      </c>
      <c r="F155" s="64">
        <v>249.933</v>
      </c>
      <c r="G155" s="62">
        <v>45082</v>
      </c>
      <c r="CY155" s="5"/>
      <c r="CZ155" s="5"/>
      <c r="DA155" s="5"/>
      <c r="DB155" s="5"/>
      <c r="DC155" s="5"/>
    </row>
    <row r="156" s="3" customFormat="1" ht="77" customHeight="1" spans="1:107">
      <c r="A156" s="35">
        <v>66</v>
      </c>
      <c r="B156" s="58" t="s">
        <v>552</v>
      </c>
      <c r="C156" s="58" t="s">
        <v>259</v>
      </c>
      <c r="D156" s="58" t="s">
        <v>553</v>
      </c>
      <c r="E156" s="59" t="s">
        <v>554</v>
      </c>
      <c r="F156" s="64">
        <v>447.99</v>
      </c>
      <c r="G156" s="62">
        <v>45085</v>
      </c>
      <c r="CY156" s="5"/>
      <c r="CZ156" s="5"/>
      <c r="DA156" s="5"/>
      <c r="DB156" s="5"/>
      <c r="DC156" s="5"/>
    </row>
    <row r="157" s="3" customFormat="1" ht="77" customHeight="1" spans="1:107">
      <c r="A157" s="35">
        <v>67</v>
      </c>
      <c r="B157" s="58" t="s">
        <v>555</v>
      </c>
      <c r="C157" s="58" t="s">
        <v>56</v>
      </c>
      <c r="D157" s="58" t="s">
        <v>556</v>
      </c>
      <c r="E157" s="59" t="s">
        <v>500</v>
      </c>
      <c r="F157" s="60">
        <v>344.0944</v>
      </c>
      <c r="G157" s="62">
        <v>45086</v>
      </c>
      <c r="CY157" s="5"/>
      <c r="CZ157" s="5"/>
      <c r="DA157" s="5"/>
      <c r="DB157" s="5"/>
      <c r="DC157" s="5"/>
    </row>
    <row r="158" s="3" customFormat="1" ht="77" customHeight="1" spans="1:107">
      <c r="A158" s="35">
        <v>68</v>
      </c>
      <c r="B158" s="58" t="s">
        <v>557</v>
      </c>
      <c r="C158" s="58" t="s">
        <v>259</v>
      </c>
      <c r="D158" s="58" t="s">
        <v>558</v>
      </c>
      <c r="E158" s="59" t="s">
        <v>559</v>
      </c>
      <c r="F158" s="60">
        <v>592.54</v>
      </c>
      <c r="G158" s="61">
        <v>45091</v>
      </c>
      <c r="CY158" s="5"/>
      <c r="CZ158" s="5"/>
      <c r="DA158" s="5"/>
      <c r="DB158" s="5"/>
      <c r="DC158" s="5"/>
    </row>
    <row r="159" s="3" customFormat="1" ht="77" customHeight="1" spans="1:107">
      <c r="A159" s="35">
        <v>69</v>
      </c>
      <c r="B159" s="58" t="s">
        <v>560</v>
      </c>
      <c r="C159" s="58" t="s">
        <v>33</v>
      </c>
      <c r="D159" s="58" t="s">
        <v>561</v>
      </c>
      <c r="E159" s="59" t="s">
        <v>562</v>
      </c>
      <c r="F159" s="60">
        <v>119.85</v>
      </c>
      <c r="G159" s="61">
        <v>45091</v>
      </c>
      <c r="CY159" s="5"/>
      <c r="CZ159" s="5"/>
      <c r="DA159" s="5"/>
      <c r="DB159" s="5"/>
      <c r="DC159" s="5"/>
    </row>
    <row r="160" s="3" customFormat="1" ht="77" customHeight="1" spans="1:107">
      <c r="A160" s="35">
        <v>70</v>
      </c>
      <c r="B160" s="58" t="s">
        <v>563</v>
      </c>
      <c r="C160" s="58" t="s">
        <v>171</v>
      </c>
      <c r="D160" s="58" t="s">
        <v>564</v>
      </c>
      <c r="E160" s="59" t="s">
        <v>565</v>
      </c>
      <c r="F160" s="60">
        <v>105.22</v>
      </c>
      <c r="G160" s="61">
        <v>45091</v>
      </c>
      <c r="CY160" s="5"/>
      <c r="CZ160" s="5"/>
      <c r="DA160" s="5"/>
      <c r="DB160" s="5"/>
      <c r="DC160" s="5"/>
    </row>
    <row r="161" s="3" customFormat="1" ht="77" customHeight="1" spans="1:107">
      <c r="A161" s="35">
        <v>71</v>
      </c>
      <c r="B161" s="58" t="s">
        <v>566</v>
      </c>
      <c r="C161" s="58" t="s">
        <v>42</v>
      </c>
      <c r="D161" s="58" t="s">
        <v>567</v>
      </c>
      <c r="E161" s="59" t="s">
        <v>568</v>
      </c>
      <c r="F161" s="60">
        <v>989.85</v>
      </c>
      <c r="G161" s="61">
        <v>45092</v>
      </c>
      <c r="CY161" s="5"/>
      <c r="CZ161" s="5"/>
      <c r="DA161" s="5"/>
      <c r="DB161" s="5"/>
      <c r="DC161" s="5"/>
    </row>
    <row r="162" s="3" customFormat="1" ht="77" customHeight="1" spans="1:107">
      <c r="A162" s="35">
        <v>72</v>
      </c>
      <c r="B162" s="58" t="s">
        <v>569</v>
      </c>
      <c r="C162" s="58" t="s">
        <v>82</v>
      </c>
      <c r="D162" s="58" t="s">
        <v>472</v>
      </c>
      <c r="E162" s="59" t="s">
        <v>570</v>
      </c>
      <c r="F162" s="60">
        <v>134.42</v>
      </c>
      <c r="G162" s="61">
        <v>45103</v>
      </c>
      <c r="CY162" s="5"/>
      <c r="CZ162" s="5"/>
      <c r="DA162" s="5"/>
      <c r="DB162" s="5"/>
      <c r="DC162" s="5"/>
    </row>
    <row r="163" s="3" customFormat="1" ht="77" customHeight="1" spans="1:107">
      <c r="A163" s="35">
        <v>73</v>
      </c>
      <c r="B163" s="53" t="s">
        <v>571</v>
      </c>
      <c r="C163" s="53" t="s">
        <v>259</v>
      </c>
      <c r="D163" s="53" t="s">
        <v>572</v>
      </c>
      <c r="E163" s="37" t="s">
        <v>573</v>
      </c>
      <c r="F163" s="55">
        <v>139.97</v>
      </c>
      <c r="G163" s="56">
        <v>45107</v>
      </c>
      <c r="CY163" s="5"/>
      <c r="CZ163" s="5"/>
      <c r="DA163" s="5"/>
      <c r="DB163" s="5"/>
      <c r="DC163" s="5"/>
    </row>
    <row r="164" s="3" customFormat="1" ht="77" customHeight="1" spans="1:107">
      <c r="A164" s="35">
        <v>74</v>
      </c>
      <c r="B164" s="58" t="s">
        <v>574</v>
      </c>
      <c r="C164" s="58" t="s">
        <v>33</v>
      </c>
      <c r="D164" s="58" t="s">
        <v>575</v>
      </c>
      <c r="E164" s="59" t="s">
        <v>576</v>
      </c>
      <c r="F164" s="60">
        <v>1118.53</v>
      </c>
      <c r="G164" s="61">
        <v>45121</v>
      </c>
      <c r="CY164" s="5"/>
      <c r="CZ164" s="5"/>
      <c r="DA164" s="5"/>
      <c r="DB164" s="5"/>
      <c r="DC164" s="5"/>
    </row>
    <row r="165" s="3" customFormat="1" ht="77" customHeight="1" spans="1:107">
      <c r="A165" s="35">
        <v>75</v>
      </c>
      <c r="B165" s="58" t="s">
        <v>577</v>
      </c>
      <c r="C165" s="58" t="s">
        <v>541</v>
      </c>
      <c r="D165" s="58" t="s">
        <v>578</v>
      </c>
      <c r="E165" s="59" t="s">
        <v>579</v>
      </c>
      <c r="F165" s="60">
        <v>50000</v>
      </c>
      <c r="G165" s="61">
        <v>45121</v>
      </c>
      <c r="CY165" s="5"/>
      <c r="CZ165" s="5"/>
      <c r="DA165" s="5"/>
      <c r="DB165" s="5"/>
      <c r="DC165" s="5"/>
    </row>
    <row r="166" s="3" customFormat="1" ht="77" customHeight="1" spans="1:107">
      <c r="A166" s="35">
        <v>76</v>
      </c>
      <c r="B166" s="58" t="s">
        <v>580</v>
      </c>
      <c r="C166" s="58" t="s">
        <v>171</v>
      </c>
      <c r="D166" s="58" t="s">
        <v>172</v>
      </c>
      <c r="E166" s="59" t="s">
        <v>581</v>
      </c>
      <c r="F166" s="60">
        <v>1451.37</v>
      </c>
      <c r="G166" s="61">
        <v>45125</v>
      </c>
      <c r="CY166" s="5"/>
      <c r="CZ166" s="5"/>
      <c r="DA166" s="5"/>
      <c r="DB166" s="5"/>
      <c r="DC166" s="5"/>
    </row>
    <row r="167" s="3" customFormat="1" ht="77" customHeight="1" spans="1:107">
      <c r="A167" s="35">
        <v>77</v>
      </c>
      <c r="B167" s="58" t="s">
        <v>582</v>
      </c>
      <c r="C167" s="58" t="s">
        <v>33</v>
      </c>
      <c r="D167" s="58" t="s">
        <v>583</v>
      </c>
      <c r="E167" s="59" t="s">
        <v>584</v>
      </c>
      <c r="F167" s="60">
        <v>1076.68</v>
      </c>
      <c r="G167" s="61">
        <v>45133</v>
      </c>
      <c r="CY167" s="5"/>
      <c r="CZ167" s="5"/>
      <c r="DA167" s="5"/>
      <c r="DB167" s="5"/>
      <c r="DC167" s="5"/>
    </row>
    <row r="168" s="3" customFormat="1" ht="77" customHeight="1" spans="1:107">
      <c r="A168" s="35">
        <v>78</v>
      </c>
      <c r="B168" s="58" t="s">
        <v>585</v>
      </c>
      <c r="C168" s="58" t="s">
        <v>33</v>
      </c>
      <c r="D168" s="58" t="s">
        <v>586</v>
      </c>
      <c r="E168" s="59" t="s">
        <v>587</v>
      </c>
      <c r="F168" s="60">
        <v>1472.54</v>
      </c>
      <c r="G168" s="61">
        <v>45133</v>
      </c>
      <c r="CY168" s="5"/>
      <c r="CZ168" s="5"/>
      <c r="DA168" s="5"/>
      <c r="DB168" s="5"/>
      <c r="DC168" s="5"/>
    </row>
    <row r="169" s="3" customFormat="1" ht="77" customHeight="1" spans="1:107">
      <c r="A169" s="35">
        <v>79</v>
      </c>
      <c r="B169" s="58" t="s">
        <v>588</v>
      </c>
      <c r="C169" s="58" t="s">
        <v>259</v>
      </c>
      <c r="D169" s="58" t="s">
        <v>589</v>
      </c>
      <c r="E169" s="59" t="s">
        <v>590</v>
      </c>
      <c r="F169" s="60">
        <v>219.7</v>
      </c>
      <c r="G169" s="61">
        <v>45134</v>
      </c>
      <c r="CY169" s="5"/>
      <c r="CZ169" s="5"/>
      <c r="DA169" s="5"/>
      <c r="DB169" s="5"/>
      <c r="DC169" s="5"/>
    </row>
    <row r="170" s="3" customFormat="1" ht="77" customHeight="1" spans="1:107">
      <c r="A170" s="35">
        <v>80</v>
      </c>
      <c r="B170" s="58" t="s">
        <v>591</v>
      </c>
      <c r="C170" s="58" t="s">
        <v>372</v>
      </c>
      <c r="D170" s="58" t="s">
        <v>592</v>
      </c>
      <c r="E170" s="59" t="s">
        <v>593</v>
      </c>
      <c r="F170" s="60">
        <v>398</v>
      </c>
      <c r="G170" s="61">
        <v>45153</v>
      </c>
      <c r="CY170" s="5"/>
      <c r="CZ170" s="5"/>
      <c r="DA170" s="5"/>
      <c r="DB170" s="5"/>
      <c r="DC170" s="5"/>
    </row>
    <row r="171" s="3" customFormat="1" ht="77" customHeight="1" spans="1:107">
      <c r="A171" s="35">
        <v>81</v>
      </c>
      <c r="B171" s="58" t="s">
        <v>594</v>
      </c>
      <c r="C171" s="58" t="s">
        <v>259</v>
      </c>
      <c r="D171" s="58" t="s">
        <v>595</v>
      </c>
      <c r="E171" s="59" t="s">
        <v>596</v>
      </c>
      <c r="F171" s="60">
        <v>1402.79</v>
      </c>
      <c r="G171" s="61">
        <v>45163</v>
      </c>
      <c r="CY171" s="5"/>
      <c r="CZ171" s="5"/>
      <c r="DA171" s="5"/>
      <c r="DB171" s="5"/>
      <c r="DC171" s="5"/>
    </row>
    <row r="172" s="3" customFormat="1" ht="77" customHeight="1" spans="1:107">
      <c r="A172" s="35">
        <v>82</v>
      </c>
      <c r="B172" s="58" t="s">
        <v>597</v>
      </c>
      <c r="C172" s="58" t="s">
        <v>214</v>
      </c>
      <c r="D172" s="58" t="s">
        <v>598</v>
      </c>
      <c r="E172" s="59" t="s">
        <v>599</v>
      </c>
      <c r="F172" s="60">
        <v>828.9653</v>
      </c>
      <c r="G172" s="61">
        <v>45169</v>
      </c>
      <c r="CY172" s="5"/>
      <c r="CZ172" s="5"/>
      <c r="DA172" s="5"/>
      <c r="DB172" s="5"/>
      <c r="DC172" s="5"/>
    </row>
    <row r="173" s="3" customFormat="1" ht="77" customHeight="1" spans="1:107">
      <c r="A173" s="35">
        <v>83</v>
      </c>
      <c r="B173" s="58" t="s">
        <v>600</v>
      </c>
      <c r="C173" s="58" t="s">
        <v>78</v>
      </c>
      <c r="D173" s="58" t="s">
        <v>601</v>
      </c>
      <c r="E173" s="59" t="s">
        <v>602</v>
      </c>
      <c r="F173" s="60">
        <v>2082.86</v>
      </c>
      <c r="G173" s="61">
        <v>45176</v>
      </c>
      <c r="CY173" s="5"/>
      <c r="CZ173" s="5"/>
      <c r="DA173" s="5"/>
      <c r="DB173" s="5"/>
      <c r="DC173" s="5"/>
    </row>
    <row r="174" s="3" customFormat="1" ht="77" customHeight="1" spans="1:107">
      <c r="A174" s="35">
        <v>84</v>
      </c>
      <c r="B174" s="58" t="s">
        <v>603</v>
      </c>
      <c r="C174" s="58" t="s">
        <v>78</v>
      </c>
      <c r="D174" s="58" t="s">
        <v>601</v>
      </c>
      <c r="E174" s="59" t="s">
        <v>604</v>
      </c>
      <c r="F174" s="60">
        <v>1248.99</v>
      </c>
      <c r="G174" s="61">
        <v>45176</v>
      </c>
      <c r="CY174" s="5"/>
      <c r="CZ174" s="5"/>
      <c r="DA174" s="5"/>
      <c r="DB174" s="5"/>
      <c r="DC174" s="5"/>
    </row>
    <row r="175" s="3" customFormat="1" ht="77" customHeight="1" spans="1:107">
      <c r="A175" s="35">
        <v>85</v>
      </c>
      <c r="B175" s="58" t="s">
        <v>605</v>
      </c>
      <c r="C175" s="58" t="s">
        <v>398</v>
      </c>
      <c r="D175" s="58" t="s">
        <v>606</v>
      </c>
      <c r="E175" s="59" t="s">
        <v>607</v>
      </c>
      <c r="F175" s="60">
        <v>5944.23</v>
      </c>
      <c r="G175" s="61">
        <v>45181</v>
      </c>
      <c r="CY175" s="5"/>
      <c r="CZ175" s="5"/>
      <c r="DA175" s="5"/>
      <c r="DB175" s="5"/>
      <c r="DC175" s="5"/>
    </row>
    <row r="176" s="3" customFormat="1" ht="77" customHeight="1" spans="1:107">
      <c r="A176" s="35">
        <v>86</v>
      </c>
      <c r="B176" s="58" t="s">
        <v>608</v>
      </c>
      <c r="C176" s="58" t="s">
        <v>398</v>
      </c>
      <c r="D176" s="58" t="s">
        <v>609</v>
      </c>
      <c r="E176" s="59" t="s">
        <v>610</v>
      </c>
      <c r="F176" s="60">
        <v>7290.37</v>
      </c>
      <c r="G176" s="61">
        <v>45181</v>
      </c>
      <c r="CY176" s="5"/>
      <c r="CZ176" s="5"/>
      <c r="DA176" s="5"/>
      <c r="DB176" s="5"/>
      <c r="DC176" s="5"/>
    </row>
    <row r="177" s="3" customFormat="1" ht="77" customHeight="1" spans="1:107">
      <c r="A177" s="35">
        <v>87</v>
      </c>
      <c r="B177" s="58" t="s">
        <v>611</v>
      </c>
      <c r="C177" s="58" t="s">
        <v>68</v>
      </c>
      <c r="D177" s="58" t="s">
        <v>612</v>
      </c>
      <c r="E177" s="59" t="s">
        <v>613</v>
      </c>
      <c r="F177" s="60">
        <v>198.92</v>
      </c>
      <c r="G177" s="61">
        <v>45194</v>
      </c>
      <c r="CY177" s="5"/>
      <c r="CZ177" s="5"/>
      <c r="DA177" s="5"/>
      <c r="DB177" s="5"/>
      <c r="DC177" s="5"/>
    </row>
    <row r="178" s="3" customFormat="1" ht="77" customHeight="1" spans="1:107">
      <c r="A178" s="35">
        <v>88</v>
      </c>
      <c r="B178" s="58" t="s">
        <v>614</v>
      </c>
      <c r="C178" s="58" t="s">
        <v>534</v>
      </c>
      <c r="D178" s="58" t="s">
        <v>615</v>
      </c>
      <c r="E178" s="59" t="s">
        <v>616</v>
      </c>
      <c r="F178" s="60">
        <v>1279.16</v>
      </c>
      <c r="G178" s="61">
        <v>45194</v>
      </c>
      <c r="CY178" s="5"/>
      <c r="CZ178" s="5"/>
      <c r="DA178" s="5"/>
      <c r="DB178" s="5"/>
      <c r="DC178" s="5"/>
    </row>
    <row r="179" s="3" customFormat="1" ht="77" customHeight="1" spans="1:107">
      <c r="A179" s="35">
        <v>89</v>
      </c>
      <c r="B179" s="58" t="s">
        <v>617</v>
      </c>
      <c r="C179" s="58" t="s">
        <v>534</v>
      </c>
      <c r="D179" s="58" t="s">
        <v>618</v>
      </c>
      <c r="E179" s="59" t="s">
        <v>619</v>
      </c>
      <c r="F179" s="60">
        <v>1656.21</v>
      </c>
      <c r="G179" s="61">
        <v>45194</v>
      </c>
      <c r="CY179" s="5"/>
      <c r="CZ179" s="5"/>
      <c r="DA179" s="5"/>
      <c r="DB179" s="5"/>
      <c r="DC179" s="5"/>
    </row>
    <row r="180" s="3" customFormat="1" ht="77" customHeight="1" spans="1:107">
      <c r="A180" s="35">
        <v>90</v>
      </c>
      <c r="B180" s="58" t="s">
        <v>620</v>
      </c>
      <c r="C180" s="58" t="s">
        <v>15</v>
      </c>
      <c r="D180" s="58" t="s">
        <v>621</v>
      </c>
      <c r="E180" s="59" t="s">
        <v>622</v>
      </c>
      <c r="F180" s="60">
        <v>999.08</v>
      </c>
      <c r="G180" s="61">
        <v>45196</v>
      </c>
      <c r="CY180" s="5"/>
      <c r="CZ180" s="5"/>
      <c r="DA180" s="5"/>
      <c r="DB180" s="5"/>
      <c r="DC180" s="5"/>
    </row>
    <row r="181" s="3" customFormat="1" ht="77" customHeight="1" spans="1:107">
      <c r="A181" s="35">
        <v>91</v>
      </c>
      <c r="B181" s="58" t="s">
        <v>623</v>
      </c>
      <c r="C181" s="58" t="s">
        <v>56</v>
      </c>
      <c r="D181" s="58" t="s">
        <v>624</v>
      </c>
      <c r="E181" s="59" t="s">
        <v>625</v>
      </c>
      <c r="F181" s="60">
        <v>346.3168</v>
      </c>
      <c r="G181" s="61">
        <v>45210</v>
      </c>
      <c r="CY181" s="5"/>
      <c r="CZ181" s="5"/>
      <c r="DA181" s="5"/>
      <c r="DB181" s="5"/>
      <c r="DC181" s="5"/>
    </row>
    <row r="182" s="3" customFormat="1" ht="77" customHeight="1" spans="1:107">
      <c r="A182" s="35">
        <v>92</v>
      </c>
      <c r="B182" s="58" t="s">
        <v>626</v>
      </c>
      <c r="C182" s="58" t="s">
        <v>223</v>
      </c>
      <c r="D182" s="58" t="s">
        <v>627</v>
      </c>
      <c r="E182" s="59" t="s">
        <v>628</v>
      </c>
      <c r="F182" s="60">
        <v>1123.4507</v>
      </c>
      <c r="G182" s="61">
        <v>45211</v>
      </c>
      <c r="CY182" s="5"/>
      <c r="CZ182" s="5"/>
      <c r="DA182" s="5"/>
      <c r="DB182" s="5"/>
      <c r="DC182" s="5"/>
    </row>
    <row r="183" s="3" customFormat="1" ht="77" customHeight="1" spans="1:107">
      <c r="A183" s="35">
        <v>93</v>
      </c>
      <c r="B183" s="58" t="s">
        <v>629</v>
      </c>
      <c r="C183" s="58" t="s">
        <v>42</v>
      </c>
      <c r="D183" s="58" t="s">
        <v>630</v>
      </c>
      <c r="E183" s="59" t="s">
        <v>631</v>
      </c>
      <c r="F183" s="60">
        <v>449.72</v>
      </c>
      <c r="G183" s="61">
        <v>45216</v>
      </c>
      <c r="CY183" s="5"/>
      <c r="CZ183" s="5"/>
      <c r="DA183" s="5"/>
      <c r="DB183" s="5"/>
      <c r="DC183" s="5"/>
    </row>
    <row r="184" s="3" customFormat="1" ht="77" customHeight="1" spans="1:107">
      <c r="A184" s="35">
        <v>94</v>
      </c>
      <c r="B184" s="58" t="s">
        <v>632</v>
      </c>
      <c r="C184" s="58" t="s">
        <v>263</v>
      </c>
      <c r="D184" s="58" t="s">
        <v>633</v>
      </c>
      <c r="E184" s="59" t="s">
        <v>634</v>
      </c>
      <c r="F184" s="60">
        <v>168.51</v>
      </c>
      <c r="G184" s="61">
        <v>45218</v>
      </c>
      <c r="CY184" s="5"/>
      <c r="CZ184" s="5"/>
      <c r="DA184" s="5"/>
      <c r="DB184" s="5"/>
      <c r="DC184" s="5"/>
    </row>
    <row r="185" s="3" customFormat="1" ht="77" customHeight="1" spans="1:107">
      <c r="A185" s="35">
        <v>95</v>
      </c>
      <c r="B185" s="58" t="s">
        <v>635</v>
      </c>
      <c r="C185" s="58" t="s">
        <v>20</v>
      </c>
      <c r="D185" s="58" t="s">
        <v>636</v>
      </c>
      <c r="E185" s="59" t="s">
        <v>637</v>
      </c>
      <c r="F185" s="60">
        <v>271.11</v>
      </c>
      <c r="G185" s="61">
        <v>45222</v>
      </c>
      <c r="CY185" s="5"/>
      <c r="CZ185" s="5"/>
      <c r="DA185" s="5"/>
      <c r="DB185" s="5"/>
      <c r="DC185" s="5"/>
    </row>
    <row r="186" s="3" customFormat="1" ht="77" customHeight="1" spans="1:107">
      <c r="A186" s="35">
        <v>96</v>
      </c>
      <c r="B186" s="58" t="s">
        <v>638</v>
      </c>
      <c r="C186" s="58" t="s">
        <v>223</v>
      </c>
      <c r="D186" s="58" t="s">
        <v>639</v>
      </c>
      <c r="E186" s="59" t="s">
        <v>640</v>
      </c>
      <c r="F186" s="60">
        <v>369.7</v>
      </c>
      <c r="G186" s="61">
        <v>45223</v>
      </c>
      <c r="CY186" s="5"/>
      <c r="CZ186" s="5"/>
      <c r="DA186" s="5"/>
      <c r="DB186" s="5"/>
      <c r="DC186" s="5"/>
    </row>
    <row r="187" s="3" customFormat="1" ht="77" customHeight="1" spans="1:107">
      <c r="A187" s="35">
        <v>97</v>
      </c>
      <c r="B187" s="58" t="s">
        <v>641</v>
      </c>
      <c r="C187" s="58" t="s">
        <v>398</v>
      </c>
      <c r="D187" s="58" t="s">
        <v>642</v>
      </c>
      <c r="E187" s="59" t="s">
        <v>643</v>
      </c>
      <c r="F187" s="60">
        <v>6226.6</v>
      </c>
      <c r="G187" s="61">
        <v>45224</v>
      </c>
      <c r="CY187" s="5"/>
      <c r="CZ187" s="5"/>
      <c r="DA187" s="5"/>
      <c r="DB187" s="5"/>
      <c r="DC187" s="5"/>
    </row>
    <row r="188" s="3" customFormat="1" ht="77" customHeight="1" spans="1:107">
      <c r="A188" s="35">
        <v>98</v>
      </c>
      <c r="B188" s="58" t="s">
        <v>644</v>
      </c>
      <c r="C188" s="58" t="s">
        <v>25</v>
      </c>
      <c r="D188" s="58" t="s">
        <v>411</v>
      </c>
      <c r="E188" s="59" t="s">
        <v>645</v>
      </c>
      <c r="F188" s="60">
        <v>371.149959</v>
      </c>
      <c r="G188" s="61">
        <v>45230</v>
      </c>
      <c r="CY188" s="5"/>
      <c r="CZ188" s="5"/>
      <c r="DA188" s="5"/>
      <c r="DB188" s="5"/>
      <c r="DC188" s="5"/>
    </row>
    <row r="189" s="3" customFormat="1" ht="77" customHeight="1" spans="1:107">
      <c r="A189" s="35">
        <v>99</v>
      </c>
      <c r="B189" s="58" t="s">
        <v>646</v>
      </c>
      <c r="C189" s="58" t="s">
        <v>29</v>
      </c>
      <c r="D189" s="58" t="s">
        <v>647</v>
      </c>
      <c r="E189" s="59" t="s">
        <v>648</v>
      </c>
      <c r="F189" s="60">
        <v>826.729221</v>
      </c>
      <c r="G189" s="61">
        <v>45232</v>
      </c>
      <c r="CY189" s="5"/>
      <c r="CZ189" s="5"/>
      <c r="DA189" s="5"/>
      <c r="DB189" s="5"/>
      <c r="DC189" s="5"/>
    </row>
    <row r="190" s="3" customFormat="1" ht="77" customHeight="1" spans="1:107">
      <c r="A190" s="35">
        <v>100</v>
      </c>
      <c r="B190" s="58" t="s">
        <v>649</v>
      </c>
      <c r="C190" s="58" t="s">
        <v>650</v>
      </c>
      <c r="D190" s="58" t="s">
        <v>651</v>
      </c>
      <c r="E190" s="59" t="s">
        <v>652</v>
      </c>
      <c r="F190" s="60">
        <v>220.081835</v>
      </c>
      <c r="G190" s="61">
        <v>45233</v>
      </c>
      <c r="CY190" s="5"/>
      <c r="CZ190" s="5"/>
      <c r="DA190" s="5"/>
      <c r="DB190" s="5"/>
      <c r="DC190" s="5"/>
    </row>
    <row r="191" s="3" customFormat="1" ht="77" customHeight="1" spans="1:107">
      <c r="A191" s="35">
        <v>101</v>
      </c>
      <c r="B191" s="58" t="s">
        <v>653</v>
      </c>
      <c r="C191" s="58" t="s">
        <v>207</v>
      </c>
      <c r="D191" s="58" t="s">
        <v>654</v>
      </c>
      <c r="E191" s="59" t="s">
        <v>655</v>
      </c>
      <c r="F191" s="60">
        <v>738.286037</v>
      </c>
      <c r="G191" s="61">
        <v>45239</v>
      </c>
      <c r="CY191" s="5"/>
      <c r="CZ191" s="5"/>
      <c r="DA191" s="5"/>
      <c r="DB191" s="5"/>
      <c r="DC191" s="5"/>
    </row>
    <row r="192" s="3" customFormat="1" ht="77" customHeight="1" spans="1:107">
      <c r="A192" s="35">
        <v>102</v>
      </c>
      <c r="B192" s="58" t="s">
        <v>656</v>
      </c>
      <c r="C192" s="58" t="s">
        <v>25</v>
      </c>
      <c r="D192" s="58" t="s">
        <v>657</v>
      </c>
      <c r="E192" s="59" t="s">
        <v>658</v>
      </c>
      <c r="F192" s="60">
        <v>289.994723</v>
      </c>
      <c r="G192" s="61">
        <v>45239</v>
      </c>
      <c r="CY192" s="5"/>
      <c r="CZ192" s="5"/>
      <c r="DA192" s="5"/>
      <c r="DB192" s="5"/>
      <c r="DC192" s="5"/>
    </row>
    <row r="193" s="3" customFormat="1" ht="77" customHeight="1" spans="1:107">
      <c r="A193" s="35">
        <v>103</v>
      </c>
      <c r="B193" s="58" t="s">
        <v>659</v>
      </c>
      <c r="C193" s="58" t="s">
        <v>214</v>
      </c>
      <c r="D193" s="58" t="s">
        <v>660</v>
      </c>
      <c r="E193" s="59" t="s">
        <v>661</v>
      </c>
      <c r="F193" s="60">
        <v>389.89</v>
      </c>
      <c r="G193" s="61">
        <v>45239</v>
      </c>
      <c r="CY193" s="5"/>
      <c r="CZ193" s="5"/>
      <c r="DA193" s="5"/>
      <c r="DB193" s="5"/>
      <c r="DC193" s="5"/>
    </row>
    <row r="194" s="3" customFormat="1" ht="77" customHeight="1" spans="1:107">
      <c r="A194" s="35">
        <v>104</v>
      </c>
      <c r="B194" s="58" t="s">
        <v>662</v>
      </c>
      <c r="C194" s="58" t="s">
        <v>214</v>
      </c>
      <c r="D194" s="58" t="s">
        <v>663</v>
      </c>
      <c r="E194" s="59" t="s">
        <v>664</v>
      </c>
      <c r="F194" s="60">
        <v>882.177486</v>
      </c>
      <c r="G194" s="61">
        <v>45243</v>
      </c>
      <c r="CY194" s="5"/>
      <c r="CZ194" s="5"/>
      <c r="DA194" s="5"/>
      <c r="DB194" s="5"/>
      <c r="DC194" s="5"/>
    </row>
    <row r="195" s="3" customFormat="1" ht="77" customHeight="1" spans="1:107">
      <c r="A195" s="35">
        <v>105</v>
      </c>
      <c r="B195" s="58" t="s">
        <v>665</v>
      </c>
      <c r="C195" s="58" t="s">
        <v>534</v>
      </c>
      <c r="D195" s="58" t="s">
        <v>615</v>
      </c>
      <c r="E195" s="59" t="s">
        <v>666</v>
      </c>
      <c r="F195" s="60">
        <v>270.182548</v>
      </c>
      <c r="G195" s="61">
        <v>45243</v>
      </c>
      <c r="CY195" s="5"/>
      <c r="CZ195" s="5"/>
      <c r="DA195" s="5"/>
      <c r="DB195" s="5"/>
      <c r="DC195" s="5"/>
    </row>
    <row r="196" s="3" customFormat="1" ht="77" customHeight="1" spans="1:107">
      <c r="A196" s="35">
        <v>106</v>
      </c>
      <c r="B196" s="58" t="s">
        <v>667</v>
      </c>
      <c r="C196" s="58" t="s">
        <v>42</v>
      </c>
      <c r="D196" s="58" t="s">
        <v>668</v>
      </c>
      <c r="E196" s="59" t="s">
        <v>669</v>
      </c>
      <c r="F196" s="60">
        <v>118.79</v>
      </c>
      <c r="G196" s="61">
        <v>45251</v>
      </c>
      <c r="CY196" s="5"/>
      <c r="CZ196" s="5"/>
      <c r="DA196" s="5"/>
      <c r="DB196" s="5"/>
      <c r="DC196" s="5"/>
    </row>
    <row r="197" s="3" customFormat="1" ht="77" customHeight="1" spans="1:107">
      <c r="A197" s="35">
        <v>107</v>
      </c>
      <c r="B197" s="58" t="s">
        <v>670</v>
      </c>
      <c r="C197" s="58" t="s">
        <v>171</v>
      </c>
      <c r="D197" s="58" t="s">
        <v>671</v>
      </c>
      <c r="E197" s="59" t="s">
        <v>672</v>
      </c>
      <c r="F197" s="60">
        <v>122.05</v>
      </c>
      <c r="G197" s="61">
        <v>45253</v>
      </c>
      <c r="CY197" s="5"/>
      <c r="CZ197" s="5"/>
      <c r="DA197" s="5"/>
      <c r="DB197" s="5"/>
      <c r="DC197" s="5"/>
    </row>
    <row r="198" s="3" customFormat="1" ht="77" customHeight="1" spans="1:107">
      <c r="A198" s="35">
        <v>108</v>
      </c>
      <c r="B198" s="58" t="s">
        <v>673</v>
      </c>
      <c r="C198" s="58" t="s">
        <v>25</v>
      </c>
      <c r="D198" s="58" t="s">
        <v>674</v>
      </c>
      <c r="E198" s="59" t="s">
        <v>675</v>
      </c>
      <c r="F198" s="60">
        <v>104.81</v>
      </c>
      <c r="G198" s="61">
        <v>45253</v>
      </c>
      <c r="CY198" s="5"/>
      <c r="CZ198" s="5"/>
      <c r="DA198" s="5"/>
      <c r="DB198" s="5"/>
      <c r="DC198" s="5"/>
    </row>
    <row r="199" s="3" customFormat="1" ht="77" customHeight="1" spans="1:107">
      <c r="A199" s="65">
        <v>109</v>
      </c>
      <c r="B199" s="58" t="s">
        <v>676</v>
      </c>
      <c r="C199" s="58" t="s">
        <v>677</v>
      </c>
      <c r="D199" s="58" t="s">
        <v>678</v>
      </c>
      <c r="E199" s="59" t="s">
        <v>679</v>
      </c>
      <c r="F199" s="60">
        <v>1641.76</v>
      </c>
      <c r="G199" s="61">
        <v>45254</v>
      </c>
      <c r="H199" s="66"/>
      <c r="CY199" s="5"/>
      <c r="CZ199" s="5"/>
      <c r="DA199" s="5"/>
      <c r="DB199" s="5"/>
      <c r="DC199" s="5"/>
    </row>
    <row r="200" s="3" customFormat="1" ht="77" customHeight="1" spans="1:107">
      <c r="A200" s="65">
        <v>110</v>
      </c>
      <c r="B200" s="58" t="s">
        <v>680</v>
      </c>
      <c r="C200" s="58" t="s">
        <v>681</v>
      </c>
      <c r="D200" s="58" t="s">
        <v>682</v>
      </c>
      <c r="E200" s="59" t="s">
        <v>683</v>
      </c>
      <c r="F200" s="60">
        <v>568.95</v>
      </c>
      <c r="G200" s="61">
        <v>45259</v>
      </c>
      <c r="H200" s="66"/>
      <c r="CY200" s="5"/>
      <c r="CZ200" s="5"/>
      <c r="DA200" s="5"/>
      <c r="DB200" s="5"/>
      <c r="DC200" s="5"/>
    </row>
    <row r="201" s="3" customFormat="1" ht="77" customHeight="1" spans="1:107">
      <c r="A201" s="65">
        <v>111</v>
      </c>
      <c r="B201" s="53" t="s">
        <v>684</v>
      </c>
      <c r="C201" s="53" t="s">
        <v>25</v>
      </c>
      <c r="D201" s="53" t="s">
        <v>685</v>
      </c>
      <c r="E201" s="37" t="s">
        <v>686</v>
      </c>
      <c r="F201" s="55">
        <v>644.82</v>
      </c>
      <c r="G201" s="56">
        <v>45259</v>
      </c>
      <c r="H201" s="67"/>
      <c r="CY201" s="5"/>
      <c r="CZ201" s="5"/>
      <c r="DA201" s="5"/>
      <c r="DB201" s="5"/>
      <c r="DC201" s="5"/>
    </row>
    <row r="202" s="3" customFormat="1" ht="77" customHeight="1" spans="1:107">
      <c r="A202" s="65">
        <v>112</v>
      </c>
      <c r="B202" s="58" t="s">
        <v>687</v>
      </c>
      <c r="C202" s="58" t="s">
        <v>56</v>
      </c>
      <c r="D202" s="58" t="s">
        <v>682</v>
      </c>
      <c r="E202" s="59" t="s">
        <v>688</v>
      </c>
      <c r="F202" s="60">
        <v>259.57</v>
      </c>
      <c r="G202" s="61">
        <v>45259</v>
      </c>
      <c r="H202" s="66"/>
      <c r="CY202" s="5"/>
      <c r="CZ202" s="5"/>
      <c r="DA202" s="5"/>
      <c r="DB202" s="5"/>
      <c r="DC202" s="5"/>
    </row>
    <row r="203" s="3" customFormat="1" ht="77" customHeight="1" spans="1:107">
      <c r="A203" s="65">
        <v>113</v>
      </c>
      <c r="B203" s="58" t="s">
        <v>689</v>
      </c>
      <c r="C203" s="58" t="s">
        <v>29</v>
      </c>
      <c r="D203" s="58" t="s">
        <v>690</v>
      </c>
      <c r="E203" s="59" t="s">
        <v>691</v>
      </c>
      <c r="F203" s="60">
        <v>227.2169</v>
      </c>
      <c r="G203" s="61">
        <v>45259</v>
      </c>
      <c r="H203" s="66"/>
      <c r="CY203" s="5"/>
      <c r="CZ203" s="5"/>
      <c r="DA203" s="5"/>
      <c r="DB203" s="5"/>
      <c r="DC203" s="5"/>
    </row>
    <row r="204" s="3" customFormat="1" ht="77" customHeight="1" spans="1:107">
      <c r="A204" s="65">
        <v>114</v>
      </c>
      <c r="B204" s="58" t="s">
        <v>692</v>
      </c>
      <c r="C204" s="58" t="s">
        <v>25</v>
      </c>
      <c r="D204" s="58" t="s">
        <v>693</v>
      </c>
      <c r="E204" s="59" t="s">
        <v>694</v>
      </c>
      <c r="F204" s="60">
        <v>394.24</v>
      </c>
      <c r="G204" s="61">
        <v>45259</v>
      </c>
      <c r="H204" s="66"/>
      <c r="CY204" s="5"/>
      <c r="CZ204" s="5"/>
      <c r="DA204" s="5"/>
      <c r="DB204" s="5"/>
      <c r="DC204" s="5"/>
    </row>
    <row r="205" s="3" customFormat="1" ht="30" customHeight="1" spans="1:107">
      <c r="A205" s="23" t="s">
        <v>695</v>
      </c>
      <c r="B205" s="41"/>
      <c r="C205" s="41"/>
      <c r="D205" s="41"/>
      <c r="E205" s="41"/>
      <c r="F205" s="35">
        <f>SUM(F206:F211)</f>
        <v>49441.894</v>
      </c>
      <c r="G205" s="42"/>
      <c r="CY205" s="5"/>
      <c r="CZ205" s="5"/>
      <c r="DA205" s="5"/>
      <c r="DB205" s="5"/>
      <c r="DC205" s="5"/>
    </row>
    <row r="206" s="3" customFormat="1" ht="54" customHeight="1" spans="1:107">
      <c r="A206" s="35">
        <v>1</v>
      </c>
      <c r="B206" s="37" t="s">
        <v>696</v>
      </c>
      <c r="C206" s="37" t="s">
        <v>223</v>
      </c>
      <c r="D206" s="37" t="s">
        <v>697</v>
      </c>
      <c r="E206" s="37" t="s">
        <v>698</v>
      </c>
      <c r="F206" s="68">
        <v>2775.1736</v>
      </c>
      <c r="G206" s="54" t="s">
        <v>699</v>
      </c>
      <c r="CY206" s="5"/>
      <c r="CZ206" s="5"/>
      <c r="DA206" s="5"/>
      <c r="DB206" s="5"/>
      <c r="DC206" s="5"/>
    </row>
    <row r="207" s="3" customFormat="1" ht="54" customHeight="1" spans="1:107">
      <c r="A207" s="35">
        <v>2</v>
      </c>
      <c r="B207" s="37" t="s">
        <v>700</v>
      </c>
      <c r="C207" s="37" t="s">
        <v>47</v>
      </c>
      <c r="D207" s="37" t="s">
        <v>701</v>
      </c>
      <c r="E207" s="37" t="s">
        <v>702</v>
      </c>
      <c r="F207" s="68">
        <v>26489</v>
      </c>
      <c r="G207" s="54" t="s">
        <v>182</v>
      </c>
      <c r="CY207" s="5"/>
      <c r="CZ207" s="5"/>
      <c r="DA207" s="5"/>
      <c r="DB207" s="5"/>
      <c r="DC207" s="5"/>
    </row>
    <row r="208" s="3" customFormat="1" ht="54" customHeight="1" spans="1:107">
      <c r="A208" s="35">
        <v>3</v>
      </c>
      <c r="B208" s="37" t="s">
        <v>703</v>
      </c>
      <c r="C208" s="37" t="s">
        <v>124</v>
      </c>
      <c r="D208" s="37" t="s">
        <v>704</v>
      </c>
      <c r="E208" s="37" t="s">
        <v>705</v>
      </c>
      <c r="F208" s="68">
        <v>7632.0556</v>
      </c>
      <c r="G208" s="54" t="s">
        <v>76</v>
      </c>
      <c r="CY208" s="5"/>
      <c r="CZ208" s="5"/>
      <c r="DA208" s="5"/>
      <c r="DB208" s="5"/>
      <c r="DC208" s="5"/>
    </row>
    <row r="209" s="4" customFormat="1" ht="54" customHeight="1" spans="1:154">
      <c r="A209" s="35">
        <v>4</v>
      </c>
      <c r="B209" s="37" t="s">
        <v>706</v>
      </c>
      <c r="C209" s="37" t="s">
        <v>541</v>
      </c>
      <c r="D209" s="37" t="s">
        <v>707</v>
      </c>
      <c r="E209" s="37" t="s">
        <v>708</v>
      </c>
      <c r="F209" s="54">
        <v>11910.69</v>
      </c>
      <c r="G209" s="54" t="s">
        <v>709</v>
      </c>
      <c r="H209" s="69"/>
      <c r="I209" s="69"/>
      <c r="J209" s="69"/>
      <c r="K209" s="69"/>
      <c r="L209" s="69"/>
      <c r="M209" s="69"/>
      <c r="N209" s="69"/>
      <c r="O209" s="69"/>
      <c r="P209" s="69"/>
      <c r="Q209" s="69"/>
      <c r="R209" s="69"/>
      <c r="S209" s="69"/>
      <c r="T209" s="69"/>
      <c r="U209" s="69"/>
      <c r="V209" s="69"/>
      <c r="W209" s="69"/>
      <c r="X209" s="69"/>
      <c r="Y209" s="69"/>
      <c r="Z209" s="69"/>
      <c r="AA209" s="69"/>
      <c r="AB209" s="69"/>
      <c r="AC209" s="69"/>
      <c r="AD209" s="69"/>
      <c r="AE209" s="69"/>
      <c r="AF209" s="69"/>
      <c r="AG209" s="69"/>
      <c r="AH209" s="69"/>
      <c r="AI209" s="69"/>
      <c r="AJ209" s="69"/>
      <c r="AK209" s="69"/>
      <c r="AL209" s="69"/>
      <c r="AM209" s="69"/>
      <c r="AN209" s="69"/>
      <c r="AO209" s="69"/>
      <c r="AP209" s="69"/>
      <c r="AQ209" s="69"/>
      <c r="AR209" s="69"/>
      <c r="AS209" s="69"/>
      <c r="AT209" s="69"/>
      <c r="AU209" s="69"/>
      <c r="AV209" s="69"/>
      <c r="AW209" s="69"/>
      <c r="AX209" s="69"/>
      <c r="AY209" s="69"/>
      <c r="AZ209" s="69"/>
      <c r="BA209" s="69"/>
      <c r="BB209" s="69"/>
      <c r="BC209" s="69"/>
      <c r="BD209" s="69"/>
      <c r="BE209" s="69"/>
      <c r="BF209" s="69"/>
      <c r="BG209" s="69"/>
      <c r="BH209" s="69"/>
      <c r="BI209" s="69"/>
      <c r="BJ209" s="69"/>
      <c r="BK209" s="69"/>
      <c r="BL209" s="69"/>
      <c r="BM209" s="69"/>
      <c r="BN209" s="69"/>
      <c r="BO209" s="69"/>
      <c r="BP209" s="69"/>
      <c r="BQ209" s="69"/>
      <c r="BR209" s="69"/>
      <c r="BS209" s="69"/>
      <c r="BT209" s="69"/>
      <c r="BU209" s="69"/>
      <c r="BV209" s="69"/>
      <c r="BW209" s="69"/>
      <c r="BX209" s="69"/>
      <c r="BY209" s="69"/>
      <c r="BZ209" s="69"/>
      <c r="CA209" s="69"/>
      <c r="CB209" s="69"/>
      <c r="CC209" s="69"/>
      <c r="CD209" s="69"/>
      <c r="CE209" s="69"/>
      <c r="CF209" s="69"/>
      <c r="CG209" s="69"/>
      <c r="CH209" s="69"/>
      <c r="CI209" s="69"/>
      <c r="CJ209" s="69"/>
      <c r="CK209" s="69"/>
      <c r="CL209" s="69"/>
      <c r="CM209" s="69"/>
      <c r="CN209" s="69"/>
      <c r="CO209" s="69"/>
      <c r="CP209" s="69"/>
      <c r="CQ209" s="69"/>
      <c r="CR209" s="69"/>
      <c r="CS209" s="69"/>
      <c r="CT209" s="69"/>
      <c r="CU209" s="69"/>
      <c r="CV209" s="69"/>
      <c r="CW209" s="69"/>
      <c r="CX209" s="69"/>
      <c r="CY209" s="76"/>
      <c r="CZ209" s="76"/>
      <c r="DA209" s="76"/>
      <c r="DB209" s="76"/>
      <c r="DC209" s="76"/>
      <c r="DD209" s="77"/>
      <c r="DE209" s="77"/>
      <c r="DF209" s="77"/>
      <c r="DG209" s="77"/>
      <c r="DH209" s="77"/>
      <c r="DI209" s="77"/>
      <c r="DJ209" s="77"/>
      <c r="DK209" s="77"/>
      <c r="DL209" s="77"/>
      <c r="DM209" s="77"/>
      <c r="DN209" s="77"/>
      <c r="DO209" s="77"/>
      <c r="DP209" s="77"/>
      <c r="DQ209" s="77"/>
      <c r="DR209" s="77"/>
      <c r="DS209" s="77"/>
      <c r="DT209" s="77"/>
      <c r="DU209" s="77"/>
      <c r="DV209" s="77"/>
      <c r="DW209" s="77"/>
      <c r="DX209" s="77"/>
      <c r="DY209" s="77"/>
      <c r="DZ209" s="77"/>
      <c r="EA209" s="77"/>
      <c r="EB209" s="77"/>
      <c r="EC209" s="77"/>
      <c r="ED209" s="77"/>
      <c r="EE209" s="77"/>
      <c r="EF209" s="77"/>
      <c r="EG209" s="77"/>
      <c r="EH209" s="77"/>
      <c r="EI209" s="77"/>
      <c r="EJ209" s="77"/>
      <c r="EK209" s="77"/>
      <c r="EL209" s="77"/>
      <c r="EM209" s="77"/>
      <c r="EN209" s="77"/>
      <c r="EO209" s="77"/>
      <c r="EP209" s="77"/>
      <c r="EQ209" s="77"/>
      <c r="ER209" s="77"/>
      <c r="ES209" s="77"/>
      <c r="ET209" s="77"/>
      <c r="EU209" s="77"/>
      <c r="EV209" s="77"/>
      <c r="EW209" s="77"/>
      <c r="EX209" s="77"/>
    </row>
    <row r="210" s="4" customFormat="1" ht="54" customHeight="1" spans="1:154">
      <c r="A210" s="35">
        <v>5</v>
      </c>
      <c r="B210" s="37" t="s">
        <v>710</v>
      </c>
      <c r="C210" s="37" t="s">
        <v>20</v>
      </c>
      <c r="D210" s="37" t="s">
        <v>711</v>
      </c>
      <c r="E210" s="37" t="s">
        <v>712</v>
      </c>
      <c r="F210" s="54">
        <v>286.78</v>
      </c>
      <c r="G210" s="54" t="s">
        <v>713</v>
      </c>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E210" s="69"/>
      <c r="AF210" s="69"/>
      <c r="AG210" s="69"/>
      <c r="AH210" s="69"/>
      <c r="AI210" s="69"/>
      <c r="AJ210" s="69"/>
      <c r="AK210" s="69"/>
      <c r="AL210" s="69"/>
      <c r="AM210" s="69"/>
      <c r="AN210" s="69"/>
      <c r="AO210" s="69"/>
      <c r="AP210" s="69"/>
      <c r="AQ210" s="69"/>
      <c r="AR210" s="69"/>
      <c r="AS210" s="69"/>
      <c r="AT210" s="69"/>
      <c r="AU210" s="69"/>
      <c r="AV210" s="69"/>
      <c r="AW210" s="69"/>
      <c r="AX210" s="69"/>
      <c r="AY210" s="69"/>
      <c r="AZ210" s="69"/>
      <c r="BA210" s="69"/>
      <c r="BB210" s="69"/>
      <c r="BC210" s="69"/>
      <c r="BD210" s="69"/>
      <c r="BE210" s="69"/>
      <c r="BF210" s="69"/>
      <c r="BG210" s="69"/>
      <c r="BH210" s="69"/>
      <c r="BI210" s="69"/>
      <c r="BJ210" s="69"/>
      <c r="BK210" s="69"/>
      <c r="BL210" s="69"/>
      <c r="BM210" s="69"/>
      <c r="BN210" s="69"/>
      <c r="BO210" s="69"/>
      <c r="BP210" s="69"/>
      <c r="BQ210" s="69"/>
      <c r="BR210" s="69"/>
      <c r="BS210" s="69"/>
      <c r="BT210" s="69"/>
      <c r="BU210" s="69"/>
      <c r="BV210" s="69"/>
      <c r="BW210" s="69"/>
      <c r="BX210" s="69"/>
      <c r="BY210" s="69"/>
      <c r="BZ210" s="69"/>
      <c r="CA210" s="69"/>
      <c r="CB210" s="69"/>
      <c r="CC210" s="69"/>
      <c r="CD210" s="69"/>
      <c r="CE210" s="69"/>
      <c r="CF210" s="69"/>
      <c r="CG210" s="69"/>
      <c r="CH210" s="69"/>
      <c r="CI210" s="69"/>
      <c r="CJ210" s="69"/>
      <c r="CK210" s="69"/>
      <c r="CL210" s="69"/>
      <c r="CM210" s="69"/>
      <c r="CN210" s="69"/>
      <c r="CO210" s="69"/>
      <c r="CP210" s="69"/>
      <c r="CQ210" s="69"/>
      <c r="CR210" s="69"/>
      <c r="CS210" s="69"/>
      <c r="CT210" s="69"/>
      <c r="CU210" s="69"/>
      <c r="CV210" s="69"/>
      <c r="CW210" s="69"/>
      <c r="CX210" s="69"/>
      <c r="CY210" s="76"/>
      <c r="CZ210" s="76"/>
      <c r="DA210" s="76"/>
      <c r="DB210" s="76"/>
      <c r="DC210" s="76"/>
      <c r="DD210" s="77"/>
      <c r="DE210" s="77"/>
      <c r="DF210" s="77"/>
      <c r="DG210" s="77"/>
      <c r="DH210" s="77"/>
      <c r="DI210" s="77"/>
      <c r="DJ210" s="77"/>
      <c r="DK210" s="77"/>
      <c r="DL210" s="77"/>
      <c r="DM210" s="77"/>
      <c r="DN210" s="77"/>
      <c r="DO210" s="77"/>
      <c r="DP210" s="77"/>
      <c r="DQ210" s="77"/>
      <c r="DR210" s="77"/>
      <c r="DS210" s="77"/>
      <c r="DT210" s="77"/>
      <c r="DU210" s="77"/>
      <c r="DV210" s="77"/>
      <c r="DW210" s="77"/>
      <c r="DX210" s="77"/>
      <c r="DY210" s="77"/>
      <c r="DZ210" s="77"/>
      <c r="EA210" s="77"/>
      <c r="EB210" s="77"/>
      <c r="EC210" s="77"/>
      <c r="ED210" s="77"/>
      <c r="EE210" s="77"/>
      <c r="EF210" s="77"/>
      <c r="EG210" s="77"/>
      <c r="EH210" s="77"/>
      <c r="EI210" s="77"/>
      <c r="EJ210" s="77"/>
      <c r="EK210" s="77"/>
      <c r="EL210" s="77"/>
      <c r="EM210" s="77"/>
      <c r="EN210" s="77"/>
      <c r="EO210" s="77"/>
      <c r="EP210" s="77"/>
      <c r="EQ210" s="77"/>
      <c r="ER210" s="77"/>
      <c r="ES210" s="77"/>
      <c r="ET210" s="77"/>
      <c r="EU210" s="77"/>
      <c r="EV210" s="77"/>
      <c r="EW210" s="77"/>
      <c r="EX210" s="77"/>
    </row>
    <row r="211" s="4" customFormat="1" ht="54" customHeight="1" spans="1:154">
      <c r="A211" s="35">
        <v>6</v>
      </c>
      <c r="B211" s="37" t="s">
        <v>714</v>
      </c>
      <c r="C211" s="37" t="s">
        <v>223</v>
      </c>
      <c r="D211" s="37" t="s">
        <v>715</v>
      </c>
      <c r="E211" s="37" t="s">
        <v>716</v>
      </c>
      <c r="F211" s="54">
        <v>348.1948</v>
      </c>
      <c r="G211" s="54" t="s">
        <v>717</v>
      </c>
      <c r="H211" s="69"/>
      <c r="I211" s="69"/>
      <c r="J211" s="69"/>
      <c r="K211" s="69"/>
      <c r="L211" s="69"/>
      <c r="M211" s="69"/>
      <c r="N211" s="69"/>
      <c r="O211" s="69"/>
      <c r="P211" s="69"/>
      <c r="Q211" s="69"/>
      <c r="R211" s="69"/>
      <c r="S211" s="69"/>
      <c r="T211" s="69"/>
      <c r="U211" s="69"/>
      <c r="V211" s="69"/>
      <c r="W211" s="69"/>
      <c r="X211" s="69"/>
      <c r="Y211" s="69"/>
      <c r="Z211" s="69"/>
      <c r="AA211" s="69"/>
      <c r="AB211" s="69"/>
      <c r="AC211" s="69"/>
      <c r="AD211" s="69"/>
      <c r="AE211" s="69"/>
      <c r="AF211" s="69"/>
      <c r="AG211" s="69"/>
      <c r="AH211" s="69"/>
      <c r="AI211" s="69"/>
      <c r="AJ211" s="69"/>
      <c r="AK211" s="69"/>
      <c r="AL211" s="69"/>
      <c r="AM211" s="69"/>
      <c r="AN211" s="69"/>
      <c r="AO211" s="69"/>
      <c r="AP211" s="69"/>
      <c r="AQ211" s="69"/>
      <c r="AR211" s="69"/>
      <c r="AS211" s="69"/>
      <c r="AT211" s="69"/>
      <c r="AU211" s="69"/>
      <c r="AV211" s="69"/>
      <c r="AW211" s="69"/>
      <c r="AX211" s="69"/>
      <c r="AY211" s="69"/>
      <c r="AZ211" s="69"/>
      <c r="BA211" s="69"/>
      <c r="BB211" s="69"/>
      <c r="BC211" s="69"/>
      <c r="BD211" s="69"/>
      <c r="BE211" s="69"/>
      <c r="BF211" s="69"/>
      <c r="BG211" s="69"/>
      <c r="BH211" s="69"/>
      <c r="BI211" s="69"/>
      <c r="BJ211" s="69"/>
      <c r="BK211" s="69"/>
      <c r="BL211" s="69"/>
      <c r="BM211" s="69"/>
      <c r="BN211" s="69"/>
      <c r="BO211" s="69"/>
      <c r="BP211" s="69"/>
      <c r="BQ211" s="69"/>
      <c r="BR211" s="69"/>
      <c r="BS211" s="69"/>
      <c r="BT211" s="69"/>
      <c r="BU211" s="69"/>
      <c r="BV211" s="69"/>
      <c r="BW211" s="69"/>
      <c r="BX211" s="69"/>
      <c r="BY211" s="69"/>
      <c r="BZ211" s="69"/>
      <c r="CA211" s="69"/>
      <c r="CB211" s="69"/>
      <c r="CC211" s="69"/>
      <c r="CD211" s="69"/>
      <c r="CE211" s="69"/>
      <c r="CF211" s="69"/>
      <c r="CG211" s="69"/>
      <c r="CH211" s="69"/>
      <c r="CI211" s="69"/>
      <c r="CJ211" s="69"/>
      <c r="CK211" s="69"/>
      <c r="CL211" s="69"/>
      <c r="CM211" s="69"/>
      <c r="CN211" s="69"/>
      <c r="CO211" s="69"/>
      <c r="CP211" s="69"/>
      <c r="CQ211" s="69"/>
      <c r="CR211" s="69"/>
      <c r="CS211" s="69"/>
      <c r="CT211" s="69"/>
      <c r="CU211" s="69"/>
      <c r="CV211" s="69"/>
      <c r="CW211" s="69"/>
      <c r="CX211" s="69"/>
      <c r="CY211" s="76"/>
      <c r="CZ211" s="76"/>
      <c r="DA211" s="76"/>
      <c r="DB211" s="76"/>
      <c r="DC211" s="76"/>
      <c r="DD211" s="77"/>
      <c r="DE211" s="77"/>
      <c r="DF211" s="77"/>
      <c r="DG211" s="77"/>
      <c r="DH211" s="77"/>
      <c r="DI211" s="77"/>
      <c r="DJ211" s="77"/>
      <c r="DK211" s="77"/>
      <c r="DL211" s="77"/>
      <c r="DM211" s="77"/>
      <c r="DN211" s="77"/>
      <c r="DO211" s="77"/>
      <c r="DP211" s="77"/>
      <c r="DQ211" s="77"/>
      <c r="DR211" s="77"/>
      <c r="DS211" s="77"/>
      <c r="DT211" s="77"/>
      <c r="DU211" s="77"/>
      <c r="DV211" s="77"/>
      <c r="DW211" s="77"/>
      <c r="DX211" s="77"/>
      <c r="DY211" s="77"/>
      <c r="DZ211" s="77"/>
      <c r="EA211" s="77"/>
      <c r="EB211" s="77"/>
      <c r="EC211" s="77"/>
      <c r="ED211" s="77"/>
      <c r="EE211" s="77"/>
      <c r="EF211" s="77"/>
      <c r="EG211" s="77"/>
      <c r="EH211" s="77"/>
      <c r="EI211" s="77"/>
      <c r="EJ211" s="77"/>
      <c r="EK211" s="77"/>
      <c r="EL211" s="77"/>
      <c r="EM211" s="77"/>
      <c r="EN211" s="77"/>
      <c r="EO211" s="77"/>
      <c r="EP211" s="77"/>
      <c r="EQ211" s="77"/>
      <c r="ER211" s="77"/>
      <c r="ES211" s="77"/>
      <c r="ET211" s="77"/>
      <c r="EU211" s="77"/>
      <c r="EV211" s="77"/>
      <c r="EW211" s="77"/>
      <c r="EX211" s="77"/>
    </row>
    <row r="212" s="5" customFormat="1" ht="39" customHeight="1" spans="1:102">
      <c r="A212" s="70" t="s">
        <v>718</v>
      </c>
      <c r="B212" s="34"/>
      <c r="C212" s="34"/>
      <c r="D212" s="34"/>
      <c r="E212" s="34"/>
      <c r="F212" s="71">
        <f>SUM(F213:F548)</f>
        <v>493669.89</v>
      </c>
      <c r="G212" s="72"/>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c r="CW212" s="3"/>
      <c r="CX212" s="3"/>
    </row>
    <row r="213" s="6" customFormat="1" ht="45" customHeight="1" spans="1:189">
      <c r="A213" s="54">
        <v>1</v>
      </c>
      <c r="B213" s="37" t="s">
        <v>719</v>
      </c>
      <c r="C213" s="37" t="s">
        <v>719</v>
      </c>
      <c r="D213" s="37" t="s">
        <v>720</v>
      </c>
      <c r="E213" s="37" t="s">
        <v>721</v>
      </c>
      <c r="F213" s="54">
        <v>700</v>
      </c>
      <c r="G213" s="54" t="s">
        <v>722</v>
      </c>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row>
    <row r="214" s="6" customFormat="1" ht="45" customHeight="1" spans="1:189">
      <c r="A214" s="54">
        <v>2</v>
      </c>
      <c r="B214" s="37" t="s">
        <v>723</v>
      </c>
      <c r="C214" s="37" t="s">
        <v>724</v>
      </c>
      <c r="D214" s="37" t="s">
        <v>725</v>
      </c>
      <c r="E214" s="37" t="s">
        <v>726</v>
      </c>
      <c r="F214" s="54">
        <v>97.68</v>
      </c>
      <c r="G214" s="54" t="s">
        <v>699</v>
      </c>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row>
    <row r="215" s="6" customFormat="1" ht="45" customHeight="1" spans="1:189">
      <c r="A215" s="54">
        <v>3</v>
      </c>
      <c r="B215" s="37" t="s">
        <v>727</v>
      </c>
      <c r="C215" s="37" t="s">
        <v>728</v>
      </c>
      <c r="D215" s="37" t="s">
        <v>729</v>
      </c>
      <c r="E215" s="37" t="s">
        <v>730</v>
      </c>
      <c r="F215" s="54">
        <v>500</v>
      </c>
      <c r="G215" s="54" t="s">
        <v>62</v>
      </c>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row>
    <row r="216" s="6" customFormat="1" ht="45" customHeight="1" spans="1:189">
      <c r="A216" s="54">
        <v>4</v>
      </c>
      <c r="B216" s="37" t="s">
        <v>731</v>
      </c>
      <c r="C216" s="37" t="s">
        <v>732</v>
      </c>
      <c r="D216" s="37" t="s">
        <v>733</v>
      </c>
      <c r="E216" s="37" t="s">
        <v>734</v>
      </c>
      <c r="F216" s="54">
        <v>40</v>
      </c>
      <c r="G216" s="54" t="s">
        <v>62</v>
      </c>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row>
    <row r="217" s="6" customFormat="1" ht="45" customHeight="1" spans="1:189">
      <c r="A217" s="54">
        <v>5</v>
      </c>
      <c r="B217" s="37" t="s">
        <v>735</v>
      </c>
      <c r="C217" s="37" t="s">
        <v>736</v>
      </c>
      <c r="D217" s="37" t="s">
        <v>737</v>
      </c>
      <c r="E217" s="37" t="s">
        <v>738</v>
      </c>
      <c r="F217" s="54">
        <v>100</v>
      </c>
      <c r="G217" s="54" t="s">
        <v>62</v>
      </c>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row>
    <row r="218" s="6" customFormat="1" ht="45" customHeight="1" spans="1:189">
      <c r="A218" s="54">
        <v>6</v>
      </c>
      <c r="B218" s="37" t="s">
        <v>739</v>
      </c>
      <c r="C218" s="37" t="s">
        <v>740</v>
      </c>
      <c r="D218" s="37" t="s">
        <v>741</v>
      </c>
      <c r="E218" s="37" t="s">
        <v>742</v>
      </c>
      <c r="F218" s="54">
        <v>10</v>
      </c>
      <c r="G218" s="54" t="s">
        <v>71</v>
      </c>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row>
    <row r="219" s="6" customFormat="1" ht="45" customHeight="1" spans="1:189">
      <c r="A219" s="54">
        <v>7</v>
      </c>
      <c r="B219" s="37" t="s">
        <v>743</v>
      </c>
      <c r="C219" s="37" t="s">
        <v>744</v>
      </c>
      <c r="D219" s="37" t="s">
        <v>745</v>
      </c>
      <c r="E219" s="37" t="s">
        <v>746</v>
      </c>
      <c r="F219" s="54">
        <v>150</v>
      </c>
      <c r="G219" s="54" t="s">
        <v>182</v>
      </c>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row>
    <row r="220" s="6" customFormat="1" ht="45" customHeight="1" spans="1:189">
      <c r="A220" s="54">
        <v>8</v>
      </c>
      <c r="B220" s="37" t="s">
        <v>747</v>
      </c>
      <c r="C220" s="37" t="s">
        <v>748</v>
      </c>
      <c r="D220" s="37" t="s">
        <v>749</v>
      </c>
      <c r="E220" s="37" t="s">
        <v>750</v>
      </c>
      <c r="F220" s="54">
        <v>12.75</v>
      </c>
      <c r="G220" s="54" t="s">
        <v>76</v>
      </c>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row>
    <row r="221" s="6" customFormat="1" ht="45" customHeight="1" spans="1:189">
      <c r="A221" s="54">
        <v>9</v>
      </c>
      <c r="B221" s="37" t="s">
        <v>751</v>
      </c>
      <c r="C221" s="37" t="s">
        <v>748</v>
      </c>
      <c r="D221" s="37" t="s">
        <v>752</v>
      </c>
      <c r="E221" s="37" t="s">
        <v>753</v>
      </c>
      <c r="F221" s="54">
        <v>35.1</v>
      </c>
      <c r="G221" s="54" t="s">
        <v>754</v>
      </c>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row>
    <row r="222" s="6" customFormat="1" ht="45" customHeight="1" spans="1:189">
      <c r="A222" s="54">
        <v>10</v>
      </c>
      <c r="B222" s="37" t="s">
        <v>755</v>
      </c>
      <c r="C222" s="37" t="s">
        <v>756</v>
      </c>
      <c r="D222" s="37" t="s">
        <v>757</v>
      </c>
      <c r="E222" s="37" t="s">
        <v>758</v>
      </c>
      <c r="F222" s="54">
        <v>800</v>
      </c>
      <c r="G222" s="54" t="s">
        <v>759</v>
      </c>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row>
    <row r="223" s="6" customFormat="1" ht="45" customHeight="1" spans="1:189">
      <c r="A223" s="54">
        <v>11</v>
      </c>
      <c r="B223" s="37" t="s">
        <v>760</v>
      </c>
      <c r="C223" s="37" t="s">
        <v>761</v>
      </c>
      <c r="D223" s="37" t="s">
        <v>762</v>
      </c>
      <c r="E223" s="37" t="s">
        <v>763</v>
      </c>
      <c r="F223" s="54">
        <v>1227</v>
      </c>
      <c r="G223" s="54" t="s">
        <v>759</v>
      </c>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row>
    <row r="224" s="6" customFormat="1" ht="45" customHeight="1" spans="1:189">
      <c r="A224" s="54">
        <v>12</v>
      </c>
      <c r="B224" s="37" t="s">
        <v>764</v>
      </c>
      <c r="C224" s="37" t="s">
        <v>765</v>
      </c>
      <c r="D224" s="37" t="s">
        <v>766</v>
      </c>
      <c r="E224" s="37" t="s">
        <v>767</v>
      </c>
      <c r="F224" s="54">
        <v>418</v>
      </c>
      <c r="G224" s="54" t="s">
        <v>768</v>
      </c>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row>
    <row r="225" s="6" customFormat="1" ht="45" customHeight="1" spans="1:189">
      <c r="A225" s="54">
        <v>13</v>
      </c>
      <c r="B225" s="37" t="s">
        <v>769</v>
      </c>
      <c r="C225" s="37" t="s">
        <v>770</v>
      </c>
      <c r="D225" s="37" t="s">
        <v>771</v>
      </c>
      <c r="E225" s="37" t="s">
        <v>772</v>
      </c>
      <c r="F225" s="55">
        <v>251.32</v>
      </c>
      <c r="G225" s="54" t="s">
        <v>768</v>
      </c>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row>
    <row r="226" s="6" customFormat="1" ht="45" customHeight="1" spans="1:189">
      <c r="A226" s="54">
        <v>14</v>
      </c>
      <c r="B226" s="37" t="s">
        <v>773</v>
      </c>
      <c r="C226" s="37" t="s">
        <v>748</v>
      </c>
      <c r="D226" s="37" t="s">
        <v>774</v>
      </c>
      <c r="E226" s="37" t="s">
        <v>775</v>
      </c>
      <c r="F226" s="55">
        <v>12.37</v>
      </c>
      <c r="G226" s="54" t="s">
        <v>776</v>
      </c>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row>
    <row r="227" s="6" customFormat="1" ht="45" customHeight="1" spans="1:189">
      <c r="A227" s="54">
        <v>15</v>
      </c>
      <c r="B227" s="37" t="s">
        <v>777</v>
      </c>
      <c r="C227" s="37" t="s">
        <v>748</v>
      </c>
      <c r="D227" s="37" t="s">
        <v>778</v>
      </c>
      <c r="E227" s="37" t="s">
        <v>779</v>
      </c>
      <c r="F227" s="54">
        <v>13.61</v>
      </c>
      <c r="G227" s="54" t="s">
        <v>780</v>
      </c>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row>
    <row r="228" s="6" customFormat="1" ht="45" customHeight="1" spans="1:189">
      <c r="A228" s="54">
        <v>16</v>
      </c>
      <c r="B228" s="37" t="s">
        <v>781</v>
      </c>
      <c r="C228" s="37" t="s">
        <v>748</v>
      </c>
      <c r="D228" s="37" t="s">
        <v>782</v>
      </c>
      <c r="E228" s="37" t="s">
        <v>783</v>
      </c>
      <c r="F228" s="73">
        <v>14.6</v>
      </c>
      <c r="G228" s="54" t="s">
        <v>780</v>
      </c>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row>
    <row r="229" s="6" customFormat="1" ht="45" customHeight="1" spans="1:189">
      <c r="A229" s="54">
        <v>17</v>
      </c>
      <c r="B229" s="37" t="s">
        <v>784</v>
      </c>
      <c r="C229" s="37" t="s">
        <v>748</v>
      </c>
      <c r="D229" s="37" t="s">
        <v>785</v>
      </c>
      <c r="E229" s="37" t="s">
        <v>786</v>
      </c>
      <c r="F229" s="54">
        <v>8.41</v>
      </c>
      <c r="G229" s="54" t="s">
        <v>780</v>
      </c>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row>
    <row r="230" s="6" customFormat="1" ht="45" customHeight="1" spans="1:189">
      <c r="A230" s="54">
        <v>18</v>
      </c>
      <c r="B230" s="37" t="s">
        <v>787</v>
      </c>
      <c r="C230" s="37" t="s">
        <v>788</v>
      </c>
      <c r="D230" s="37" t="s">
        <v>789</v>
      </c>
      <c r="E230" s="37" t="s">
        <v>790</v>
      </c>
      <c r="F230" s="54">
        <v>27</v>
      </c>
      <c r="G230" s="54" t="s">
        <v>791</v>
      </c>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row>
    <row r="231" s="6" customFormat="1" ht="45" customHeight="1" spans="1:189">
      <c r="A231" s="54">
        <v>19</v>
      </c>
      <c r="B231" s="37" t="s">
        <v>792</v>
      </c>
      <c r="C231" s="37" t="s">
        <v>793</v>
      </c>
      <c r="D231" s="37" t="s">
        <v>794</v>
      </c>
      <c r="E231" s="37" t="s">
        <v>795</v>
      </c>
      <c r="F231" s="54">
        <v>560</v>
      </c>
      <c r="G231" s="54" t="s">
        <v>791</v>
      </c>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row>
    <row r="232" s="6" customFormat="1" ht="45" customHeight="1" spans="1:189">
      <c r="A232" s="54">
        <v>20</v>
      </c>
      <c r="B232" s="37" t="s">
        <v>796</v>
      </c>
      <c r="C232" s="37" t="s">
        <v>748</v>
      </c>
      <c r="D232" s="37" t="s">
        <v>797</v>
      </c>
      <c r="E232" s="37" t="s">
        <v>798</v>
      </c>
      <c r="F232" s="54">
        <v>7.84</v>
      </c>
      <c r="G232" s="54" t="s">
        <v>791</v>
      </c>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row>
    <row r="233" s="6" customFormat="1" ht="45" customHeight="1" spans="1:189">
      <c r="A233" s="54">
        <v>21</v>
      </c>
      <c r="B233" s="37" t="s">
        <v>799</v>
      </c>
      <c r="C233" s="37" t="s">
        <v>748</v>
      </c>
      <c r="D233" s="37" t="s">
        <v>800</v>
      </c>
      <c r="E233" s="37" t="s">
        <v>801</v>
      </c>
      <c r="F233" s="54">
        <v>10.79</v>
      </c>
      <c r="G233" s="54" t="s">
        <v>791</v>
      </c>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row>
    <row r="234" s="6" customFormat="1" ht="45" customHeight="1" spans="1:189">
      <c r="A234" s="54">
        <v>22</v>
      </c>
      <c r="B234" s="37" t="s">
        <v>802</v>
      </c>
      <c r="C234" s="37" t="s">
        <v>748</v>
      </c>
      <c r="D234" s="37" t="s">
        <v>803</v>
      </c>
      <c r="E234" s="37" t="s">
        <v>804</v>
      </c>
      <c r="F234" s="54">
        <v>8.58</v>
      </c>
      <c r="G234" s="54" t="s">
        <v>805</v>
      </c>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row>
    <row r="235" s="6" customFormat="1" ht="45" customHeight="1" spans="1:189">
      <c r="A235" s="54">
        <v>23</v>
      </c>
      <c r="B235" s="37" t="s">
        <v>806</v>
      </c>
      <c r="C235" s="37" t="s">
        <v>748</v>
      </c>
      <c r="D235" s="37" t="s">
        <v>807</v>
      </c>
      <c r="E235" s="37" t="s">
        <v>808</v>
      </c>
      <c r="F235" s="54">
        <v>9.81</v>
      </c>
      <c r="G235" s="54" t="s">
        <v>809</v>
      </c>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row>
    <row r="236" s="6" customFormat="1" ht="45" customHeight="1" spans="1:189">
      <c r="A236" s="54">
        <v>24</v>
      </c>
      <c r="B236" s="37" t="s">
        <v>810</v>
      </c>
      <c r="C236" s="37" t="s">
        <v>811</v>
      </c>
      <c r="D236" s="37" t="s">
        <v>812</v>
      </c>
      <c r="E236" s="37" t="s">
        <v>813</v>
      </c>
      <c r="F236" s="54">
        <v>7600</v>
      </c>
      <c r="G236" s="54" t="s">
        <v>814</v>
      </c>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row>
    <row r="237" s="6" customFormat="1" ht="45" customHeight="1" spans="1:189">
      <c r="A237" s="54">
        <v>25</v>
      </c>
      <c r="B237" s="37" t="s">
        <v>815</v>
      </c>
      <c r="C237" s="37" t="s">
        <v>748</v>
      </c>
      <c r="D237" s="37" t="s">
        <v>816</v>
      </c>
      <c r="E237" s="37" t="s">
        <v>817</v>
      </c>
      <c r="F237" s="54">
        <v>5.94</v>
      </c>
      <c r="G237" s="74" t="s">
        <v>814</v>
      </c>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row>
    <row r="238" s="6" customFormat="1" ht="45" customHeight="1" spans="1:189">
      <c r="A238" s="54">
        <v>26</v>
      </c>
      <c r="B238" s="37" t="s">
        <v>818</v>
      </c>
      <c r="C238" s="37" t="s">
        <v>748</v>
      </c>
      <c r="D238" s="37" t="s">
        <v>819</v>
      </c>
      <c r="E238" s="37" t="s">
        <v>820</v>
      </c>
      <c r="F238" s="54">
        <v>11.03</v>
      </c>
      <c r="G238" s="74" t="s">
        <v>814</v>
      </c>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row>
    <row r="239" s="6" customFormat="1" ht="45" customHeight="1" spans="1:189">
      <c r="A239" s="54">
        <v>27</v>
      </c>
      <c r="B239" s="53" t="s">
        <v>821</v>
      </c>
      <c r="C239" s="53" t="s">
        <v>822</v>
      </c>
      <c r="D239" s="53" t="s">
        <v>823</v>
      </c>
      <c r="E239" s="37" t="s">
        <v>824</v>
      </c>
      <c r="F239" s="54">
        <v>660</v>
      </c>
      <c r="G239" s="75" t="s">
        <v>814</v>
      </c>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row>
    <row r="240" s="6" customFormat="1" ht="45" customHeight="1" spans="1:189">
      <c r="A240" s="54">
        <v>28</v>
      </c>
      <c r="B240" s="53" t="s">
        <v>825</v>
      </c>
      <c r="C240" s="53" t="s">
        <v>826</v>
      </c>
      <c r="D240" s="37" t="s">
        <v>827</v>
      </c>
      <c r="E240" s="37" t="s">
        <v>828</v>
      </c>
      <c r="F240" s="54">
        <v>100</v>
      </c>
      <c r="G240" s="75" t="s">
        <v>829</v>
      </c>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row>
    <row r="241" s="6" customFormat="1" ht="45" customHeight="1" spans="1:189">
      <c r="A241" s="54">
        <v>29</v>
      </c>
      <c r="B241" s="53" t="s">
        <v>830</v>
      </c>
      <c r="C241" s="53" t="s">
        <v>831</v>
      </c>
      <c r="D241" s="37" t="s">
        <v>832</v>
      </c>
      <c r="E241" s="37" t="s">
        <v>833</v>
      </c>
      <c r="F241" s="54">
        <v>5</v>
      </c>
      <c r="G241" s="75" t="s">
        <v>834</v>
      </c>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row>
    <row r="242" s="6" customFormat="1" ht="45" customHeight="1" spans="1:189">
      <c r="A242" s="54">
        <v>30</v>
      </c>
      <c r="B242" s="53" t="s">
        <v>835</v>
      </c>
      <c r="C242" s="53" t="s">
        <v>748</v>
      </c>
      <c r="D242" s="37" t="s">
        <v>836</v>
      </c>
      <c r="E242" s="37" t="s">
        <v>837</v>
      </c>
      <c r="F242" s="54">
        <v>11.38</v>
      </c>
      <c r="G242" s="75" t="s">
        <v>90</v>
      </c>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row>
    <row r="243" s="6" customFormat="1" ht="45" customHeight="1" spans="1:189">
      <c r="A243" s="54">
        <v>31</v>
      </c>
      <c r="B243" s="53" t="s">
        <v>838</v>
      </c>
      <c r="C243" s="53" t="s">
        <v>839</v>
      </c>
      <c r="D243" s="37" t="s">
        <v>840</v>
      </c>
      <c r="E243" s="37" t="s">
        <v>841</v>
      </c>
      <c r="F243" s="54">
        <v>532</v>
      </c>
      <c r="G243" s="75" t="s">
        <v>90</v>
      </c>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row>
    <row r="244" s="6" customFormat="1" ht="45" customHeight="1" spans="1:189">
      <c r="A244" s="54">
        <v>32</v>
      </c>
      <c r="B244" s="53" t="s">
        <v>842</v>
      </c>
      <c r="C244" s="53" t="s">
        <v>748</v>
      </c>
      <c r="D244" s="37" t="s">
        <v>843</v>
      </c>
      <c r="E244" s="37" t="s">
        <v>844</v>
      </c>
      <c r="F244" s="54">
        <v>14.36</v>
      </c>
      <c r="G244" s="75" t="s">
        <v>95</v>
      </c>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row>
    <row r="245" s="6" customFormat="1" ht="45" customHeight="1" spans="1:189">
      <c r="A245" s="54">
        <v>33</v>
      </c>
      <c r="B245" s="53" t="s">
        <v>845</v>
      </c>
      <c r="C245" s="53" t="s">
        <v>748</v>
      </c>
      <c r="D245" s="37" t="s">
        <v>846</v>
      </c>
      <c r="E245" s="37" t="s">
        <v>847</v>
      </c>
      <c r="F245" s="54">
        <v>7.42</v>
      </c>
      <c r="G245" s="75" t="s">
        <v>95</v>
      </c>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row>
    <row r="246" s="6" customFormat="1" ht="45" customHeight="1" spans="1:189">
      <c r="A246" s="54">
        <v>34</v>
      </c>
      <c r="B246" s="53" t="s">
        <v>848</v>
      </c>
      <c r="C246" s="53" t="s">
        <v>849</v>
      </c>
      <c r="D246" s="37" t="s">
        <v>850</v>
      </c>
      <c r="E246" s="37" t="s">
        <v>851</v>
      </c>
      <c r="F246" s="54">
        <v>25</v>
      </c>
      <c r="G246" s="75" t="s">
        <v>95</v>
      </c>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row>
    <row r="247" s="6" customFormat="1" ht="45" customHeight="1" spans="1:189">
      <c r="A247" s="54">
        <v>35</v>
      </c>
      <c r="B247" s="53" t="s">
        <v>852</v>
      </c>
      <c r="C247" s="53" t="s">
        <v>853</v>
      </c>
      <c r="D247" s="37" t="s">
        <v>854</v>
      </c>
      <c r="E247" s="37" t="s">
        <v>855</v>
      </c>
      <c r="F247" s="54">
        <v>1000</v>
      </c>
      <c r="G247" s="75" t="s">
        <v>95</v>
      </c>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row>
    <row r="248" s="6" customFormat="1" ht="45" customHeight="1" spans="1:189">
      <c r="A248" s="54">
        <v>36</v>
      </c>
      <c r="B248" s="53" t="s">
        <v>856</v>
      </c>
      <c r="C248" s="53" t="s">
        <v>849</v>
      </c>
      <c r="D248" s="37" t="s">
        <v>857</v>
      </c>
      <c r="E248" s="37" t="s">
        <v>858</v>
      </c>
      <c r="F248" s="54">
        <v>500</v>
      </c>
      <c r="G248" s="75" t="s">
        <v>95</v>
      </c>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row>
    <row r="249" s="6" customFormat="1" ht="45" customHeight="1" spans="1:189">
      <c r="A249" s="54">
        <v>37</v>
      </c>
      <c r="B249" s="53" t="s">
        <v>859</v>
      </c>
      <c r="C249" s="53" t="s">
        <v>748</v>
      </c>
      <c r="D249" s="37" t="s">
        <v>860</v>
      </c>
      <c r="E249" s="37" t="s">
        <v>861</v>
      </c>
      <c r="F249" s="54">
        <v>9.4</v>
      </c>
      <c r="G249" s="75" t="s">
        <v>713</v>
      </c>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row>
    <row r="250" s="6" customFormat="1" ht="45" customHeight="1" spans="1:189">
      <c r="A250" s="54">
        <v>38</v>
      </c>
      <c r="B250" s="53" t="s">
        <v>862</v>
      </c>
      <c r="C250" s="53" t="s">
        <v>748</v>
      </c>
      <c r="D250" s="37" t="s">
        <v>863</v>
      </c>
      <c r="E250" s="37" t="s">
        <v>864</v>
      </c>
      <c r="F250" s="54">
        <v>19.13</v>
      </c>
      <c r="G250" s="75" t="s">
        <v>713</v>
      </c>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row>
    <row r="251" s="6" customFormat="1" ht="45" customHeight="1" spans="1:189">
      <c r="A251" s="54">
        <v>39</v>
      </c>
      <c r="B251" s="53" t="s">
        <v>865</v>
      </c>
      <c r="C251" s="53" t="s">
        <v>866</v>
      </c>
      <c r="D251" s="37" t="s">
        <v>867</v>
      </c>
      <c r="E251" s="37" t="s">
        <v>868</v>
      </c>
      <c r="F251" s="54">
        <v>5</v>
      </c>
      <c r="G251" s="75" t="s">
        <v>869</v>
      </c>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row>
    <row r="252" s="6" customFormat="1" ht="45" customHeight="1" spans="1:189">
      <c r="A252" s="54">
        <v>40</v>
      </c>
      <c r="B252" s="53" t="s">
        <v>870</v>
      </c>
      <c r="C252" s="53" t="s">
        <v>748</v>
      </c>
      <c r="D252" s="37" t="s">
        <v>871</v>
      </c>
      <c r="E252" s="37" t="s">
        <v>872</v>
      </c>
      <c r="F252" s="54">
        <v>11.38</v>
      </c>
      <c r="G252" s="75" t="s">
        <v>869</v>
      </c>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row>
    <row r="253" s="6" customFormat="1" ht="45" customHeight="1" spans="1:189">
      <c r="A253" s="54">
        <v>41</v>
      </c>
      <c r="B253" s="53" t="s">
        <v>873</v>
      </c>
      <c r="C253" s="53" t="s">
        <v>748</v>
      </c>
      <c r="D253" s="37" t="s">
        <v>874</v>
      </c>
      <c r="E253" s="37" t="s">
        <v>875</v>
      </c>
      <c r="F253" s="54">
        <v>14.9</v>
      </c>
      <c r="G253" s="75" t="s">
        <v>869</v>
      </c>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row>
    <row r="254" s="6" customFormat="1" ht="45" customHeight="1" spans="1:189">
      <c r="A254" s="54">
        <v>42</v>
      </c>
      <c r="B254" s="53" t="s">
        <v>876</v>
      </c>
      <c r="C254" s="53" t="s">
        <v>877</v>
      </c>
      <c r="D254" s="37" t="s">
        <v>878</v>
      </c>
      <c r="E254" s="37" t="s">
        <v>879</v>
      </c>
      <c r="F254" s="54">
        <v>500</v>
      </c>
      <c r="G254" s="75" t="s">
        <v>869</v>
      </c>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row>
    <row r="255" s="6" customFormat="1" ht="45" customHeight="1" spans="1:189">
      <c r="A255" s="54">
        <v>43</v>
      </c>
      <c r="B255" s="53" t="s">
        <v>880</v>
      </c>
      <c r="C255" s="53" t="s">
        <v>881</v>
      </c>
      <c r="D255" s="37" t="s">
        <v>882</v>
      </c>
      <c r="E255" s="37" t="s">
        <v>883</v>
      </c>
      <c r="F255" s="54">
        <v>1809.65</v>
      </c>
      <c r="G255" s="75" t="s">
        <v>884</v>
      </c>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row>
    <row r="256" s="6" customFormat="1" ht="45" customHeight="1" spans="1:189">
      <c r="A256" s="54">
        <v>44</v>
      </c>
      <c r="B256" s="53" t="s">
        <v>885</v>
      </c>
      <c r="C256" s="53" t="s">
        <v>886</v>
      </c>
      <c r="D256" s="37" t="s">
        <v>887</v>
      </c>
      <c r="E256" s="37" t="s">
        <v>888</v>
      </c>
      <c r="F256" s="54">
        <v>500</v>
      </c>
      <c r="G256" s="75" t="s">
        <v>889</v>
      </c>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row>
    <row r="257" s="6" customFormat="1" ht="45" customHeight="1" spans="1:189">
      <c r="A257" s="54">
        <v>45</v>
      </c>
      <c r="B257" s="53" t="s">
        <v>890</v>
      </c>
      <c r="C257" s="53" t="s">
        <v>748</v>
      </c>
      <c r="D257" s="37" t="s">
        <v>891</v>
      </c>
      <c r="E257" s="37" t="s">
        <v>892</v>
      </c>
      <c r="F257" s="54">
        <v>8.33</v>
      </c>
      <c r="G257" s="75" t="s">
        <v>99</v>
      </c>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row>
    <row r="258" s="6" customFormat="1" ht="45" customHeight="1" spans="1:189">
      <c r="A258" s="54">
        <v>46</v>
      </c>
      <c r="B258" s="53" t="s">
        <v>893</v>
      </c>
      <c r="C258" s="53" t="s">
        <v>748</v>
      </c>
      <c r="D258" s="37" t="s">
        <v>894</v>
      </c>
      <c r="E258" s="37" t="s">
        <v>895</v>
      </c>
      <c r="F258" s="54">
        <v>11.77</v>
      </c>
      <c r="G258" s="75" t="s">
        <v>99</v>
      </c>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row>
    <row r="259" s="6" customFormat="1" ht="45" customHeight="1" spans="1:189">
      <c r="A259" s="54">
        <v>47</v>
      </c>
      <c r="B259" s="53" t="s">
        <v>896</v>
      </c>
      <c r="C259" s="53" t="s">
        <v>897</v>
      </c>
      <c r="D259" s="37" t="s">
        <v>898</v>
      </c>
      <c r="E259" s="37" t="s">
        <v>899</v>
      </c>
      <c r="F259" s="54">
        <v>2800</v>
      </c>
      <c r="G259" s="75" t="s">
        <v>900</v>
      </c>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row>
    <row r="260" s="6" customFormat="1" ht="45" customHeight="1" spans="1:189">
      <c r="A260" s="54">
        <v>48</v>
      </c>
      <c r="B260" s="53" t="s">
        <v>901</v>
      </c>
      <c r="C260" s="53" t="s">
        <v>897</v>
      </c>
      <c r="D260" s="37" t="s">
        <v>902</v>
      </c>
      <c r="E260" s="37" t="s">
        <v>903</v>
      </c>
      <c r="F260" s="54">
        <v>5200</v>
      </c>
      <c r="G260" s="75" t="s">
        <v>900</v>
      </c>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row>
    <row r="261" s="6" customFormat="1" ht="45" customHeight="1" spans="1:189">
      <c r="A261" s="54">
        <v>49</v>
      </c>
      <c r="B261" s="53" t="s">
        <v>904</v>
      </c>
      <c r="C261" s="53" t="s">
        <v>897</v>
      </c>
      <c r="D261" s="37" t="s">
        <v>902</v>
      </c>
      <c r="E261" s="37" t="s">
        <v>905</v>
      </c>
      <c r="F261" s="54">
        <v>3800</v>
      </c>
      <c r="G261" s="75" t="s">
        <v>900</v>
      </c>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row>
    <row r="262" s="6" customFormat="1" ht="45" customHeight="1" spans="1:189">
      <c r="A262" s="54">
        <v>50</v>
      </c>
      <c r="B262" s="53" t="s">
        <v>906</v>
      </c>
      <c r="C262" s="53" t="s">
        <v>907</v>
      </c>
      <c r="D262" s="37" t="s">
        <v>908</v>
      </c>
      <c r="E262" s="37" t="s">
        <v>909</v>
      </c>
      <c r="F262" s="54">
        <v>2000</v>
      </c>
      <c r="G262" s="75" t="s">
        <v>910</v>
      </c>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row>
    <row r="263" s="6" customFormat="1" ht="45" customHeight="1" spans="1:189">
      <c r="A263" s="54">
        <v>51</v>
      </c>
      <c r="B263" s="53" t="s">
        <v>911</v>
      </c>
      <c r="C263" s="53" t="s">
        <v>912</v>
      </c>
      <c r="D263" s="37" t="s">
        <v>913</v>
      </c>
      <c r="E263" s="37" t="s">
        <v>914</v>
      </c>
      <c r="F263" s="54">
        <v>1380</v>
      </c>
      <c r="G263" s="75" t="s">
        <v>915</v>
      </c>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row>
    <row r="264" s="6" customFormat="1" ht="45" customHeight="1" spans="1:189">
      <c r="A264" s="54">
        <v>52</v>
      </c>
      <c r="B264" s="53" t="s">
        <v>916</v>
      </c>
      <c r="C264" s="53" t="s">
        <v>793</v>
      </c>
      <c r="D264" s="37" t="s">
        <v>794</v>
      </c>
      <c r="E264" s="37" t="s">
        <v>917</v>
      </c>
      <c r="F264" s="54">
        <v>530</v>
      </c>
      <c r="G264" s="75" t="s">
        <v>918</v>
      </c>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row>
    <row r="265" s="6" customFormat="1" ht="45" customHeight="1" spans="1:189">
      <c r="A265" s="54">
        <v>53</v>
      </c>
      <c r="B265" s="53" t="s">
        <v>919</v>
      </c>
      <c r="C265" s="53" t="s">
        <v>920</v>
      </c>
      <c r="D265" s="37" t="s">
        <v>921</v>
      </c>
      <c r="E265" s="37" t="s">
        <v>922</v>
      </c>
      <c r="F265" s="54">
        <v>15000</v>
      </c>
      <c r="G265" s="75" t="s">
        <v>923</v>
      </c>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row>
    <row r="266" s="6" customFormat="1" ht="45" customHeight="1" spans="1:189">
      <c r="A266" s="54">
        <v>54</v>
      </c>
      <c r="B266" s="53" t="s">
        <v>924</v>
      </c>
      <c r="C266" s="53" t="s">
        <v>925</v>
      </c>
      <c r="D266" s="37" t="s">
        <v>926</v>
      </c>
      <c r="E266" s="37" t="s">
        <v>927</v>
      </c>
      <c r="F266" s="54">
        <v>8000</v>
      </c>
      <c r="G266" s="75" t="s">
        <v>928</v>
      </c>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row>
    <row r="267" s="6" customFormat="1" ht="45" customHeight="1" spans="1:189">
      <c r="A267" s="54">
        <v>55</v>
      </c>
      <c r="B267" s="53" t="s">
        <v>929</v>
      </c>
      <c r="C267" s="53" t="s">
        <v>748</v>
      </c>
      <c r="D267" s="37" t="s">
        <v>930</v>
      </c>
      <c r="E267" s="37" t="s">
        <v>931</v>
      </c>
      <c r="F267" s="54">
        <v>8.09</v>
      </c>
      <c r="G267" s="75" t="s">
        <v>928</v>
      </c>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row>
    <row r="268" s="6" customFormat="1" ht="45" customHeight="1" spans="1:189">
      <c r="A268" s="54">
        <v>56</v>
      </c>
      <c r="B268" s="53" t="s">
        <v>932</v>
      </c>
      <c r="C268" s="53" t="s">
        <v>748</v>
      </c>
      <c r="D268" s="37" t="s">
        <v>933</v>
      </c>
      <c r="E268" s="37" t="s">
        <v>934</v>
      </c>
      <c r="F268" s="54">
        <v>9.81</v>
      </c>
      <c r="G268" s="75" t="s">
        <v>928</v>
      </c>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row>
    <row r="269" s="6" customFormat="1" ht="45" customHeight="1" spans="1:189">
      <c r="A269" s="54">
        <v>57</v>
      </c>
      <c r="B269" s="53" t="s">
        <v>935</v>
      </c>
      <c r="C269" s="53" t="s">
        <v>748</v>
      </c>
      <c r="D269" s="37" t="s">
        <v>936</v>
      </c>
      <c r="E269" s="37" t="s">
        <v>937</v>
      </c>
      <c r="F269" s="54">
        <v>8.83</v>
      </c>
      <c r="G269" s="75" t="s">
        <v>105</v>
      </c>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row>
    <row r="270" s="6" customFormat="1" ht="45" customHeight="1" spans="1:189">
      <c r="A270" s="54">
        <v>58</v>
      </c>
      <c r="B270" s="53" t="s">
        <v>938</v>
      </c>
      <c r="C270" s="53" t="s">
        <v>748</v>
      </c>
      <c r="D270" s="37" t="s">
        <v>939</v>
      </c>
      <c r="E270" s="37" t="s">
        <v>892</v>
      </c>
      <c r="F270" s="54">
        <v>8.33</v>
      </c>
      <c r="G270" s="75" t="s">
        <v>105</v>
      </c>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row>
    <row r="271" s="6" customFormat="1" ht="45" customHeight="1" spans="1:189">
      <c r="A271" s="54">
        <v>59</v>
      </c>
      <c r="B271" s="53" t="s">
        <v>940</v>
      </c>
      <c r="C271" s="53" t="s">
        <v>748</v>
      </c>
      <c r="D271" s="37" t="s">
        <v>941</v>
      </c>
      <c r="E271" s="37" t="s">
        <v>942</v>
      </c>
      <c r="F271" s="54">
        <v>16.18</v>
      </c>
      <c r="G271" s="75" t="s">
        <v>105</v>
      </c>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row>
    <row r="272" s="6" customFormat="1" ht="45" customHeight="1" spans="1:189">
      <c r="A272" s="54">
        <v>60</v>
      </c>
      <c r="B272" s="53" t="s">
        <v>943</v>
      </c>
      <c r="C272" s="53" t="s">
        <v>748</v>
      </c>
      <c r="D272" s="37" t="s">
        <v>944</v>
      </c>
      <c r="E272" s="37" t="s">
        <v>945</v>
      </c>
      <c r="F272" s="54">
        <v>8.33</v>
      </c>
      <c r="G272" s="75" t="s">
        <v>105</v>
      </c>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row>
    <row r="273" s="6" customFormat="1" ht="45" customHeight="1" spans="1:189">
      <c r="A273" s="54">
        <v>61</v>
      </c>
      <c r="B273" s="53" t="s">
        <v>946</v>
      </c>
      <c r="C273" s="53" t="s">
        <v>947</v>
      </c>
      <c r="D273" s="37" t="s">
        <v>948</v>
      </c>
      <c r="E273" s="37" t="s">
        <v>949</v>
      </c>
      <c r="F273" s="54">
        <v>14</v>
      </c>
      <c r="G273" s="75" t="s">
        <v>105</v>
      </c>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row>
    <row r="274" s="6" customFormat="1" ht="45" customHeight="1" spans="1:189">
      <c r="A274" s="54">
        <v>62</v>
      </c>
      <c r="B274" s="53" t="s">
        <v>950</v>
      </c>
      <c r="C274" s="53" t="s">
        <v>379</v>
      </c>
      <c r="D274" s="37" t="s">
        <v>951</v>
      </c>
      <c r="E274" s="37" t="s">
        <v>952</v>
      </c>
      <c r="F274" s="54">
        <v>1396.8</v>
      </c>
      <c r="G274" s="75" t="s">
        <v>105</v>
      </c>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row>
    <row r="275" s="6" customFormat="1" ht="45" customHeight="1" spans="1:189">
      <c r="A275" s="54">
        <v>63</v>
      </c>
      <c r="B275" s="53" t="s">
        <v>953</v>
      </c>
      <c r="C275" s="53" t="s">
        <v>748</v>
      </c>
      <c r="D275" s="37" t="s">
        <v>954</v>
      </c>
      <c r="E275" s="37" t="s">
        <v>955</v>
      </c>
      <c r="F275" s="54">
        <v>7.6</v>
      </c>
      <c r="G275" s="75" t="s">
        <v>956</v>
      </c>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row>
    <row r="276" s="6" customFormat="1" ht="45" customHeight="1" spans="1:189">
      <c r="A276" s="54">
        <v>64</v>
      </c>
      <c r="B276" s="53" t="s">
        <v>957</v>
      </c>
      <c r="C276" s="53" t="s">
        <v>748</v>
      </c>
      <c r="D276" s="37" t="s">
        <v>958</v>
      </c>
      <c r="E276" s="37" t="s">
        <v>959</v>
      </c>
      <c r="F276" s="54">
        <v>15.94</v>
      </c>
      <c r="G276" s="75" t="s">
        <v>956</v>
      </c>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row>
    <row r="277" s="6" customFormat="1" ht="45" customHeight="1" spans="1:189">
      <c r="A277" s="54">
        <v>65</v>
      </c>
      <c r="B277" s="53" t="s">
        <v>960</v>
      </c>
      <c r="C277" s="53" t="s">
        <v>961</v>
      </c>
      <c r="D277" s="37" t="s">
        <v>962</v>
      </c>
      <c r="E277" s="37" t="s">
        <v>963</v>
      </c>
      <c r="F277" s="54">
        <v>520</v>
      </c>
      <c r="G277" s="75" t="s">
        <v>956</v>
      </c>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row>
    <row r="278" s="6" customFormat="1" ht="45" customHeight="1" spans="1:189">
      <c r="A278" s="54">
        <v>66</v>
      </c>
      <c r="B278" s="53" t="s">
        <v>964</v>
      </c>
      <c r="C278" s="53" t="s">
        <v>965</v>
      </c>
      <c r="D278" s="37" t="s">
        <v>966</v>
      </c>
      <c r="E278" s="37" t="s">
        <v>967</v>
      </c>
      <c r="F278" s="54">
        <v>1000</v>
      </c>
      <c r="G278" s="75" t="s">
        <v>956</v>
      </c>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row>
    <row r="279" s="6" customFormat="1" ht="45" customHeight="1" spans="1:189">
      <c r="A279" s="54">
        <v>67</v>
      </c>
      <c r="B279" s="53" t="s">
        <v>968</v>
      </c>
      <c r="C279" s="53" t="s">
        <v>748</v>
      </c>
      <c r="D279" s="37" t="s">
        <v>969</v>
      </c>
      <c r="E279" s="37" t="s">
        <v>970</v>
      </c>
      <c r="F279" s="54">
        <v>13.24</v>
      </c>
      <c r="G279" s="75" t="s">
        <v>971</v>
      </c>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row>
    <row r="280" s="6" customFormat="1" ht="45" customHeight="1" spans="1:189">
      <c r="A280" s="54">
        <v>68</v>
      </c>
      <c r="B280" s="53" t="s">
        <v>972</v>
      </c>
      <c r="C280" s="53" t="s">
        <v>748</v>
      </c>
      <c r="D280" s="37" t="s">
        <v>973</v>
      </c>
      <c r="E280" s="37" t="s">
        <v>892</v>
      </c>
      <c r="F280" s="54">
        <v>8.33</v>
      </c>
      <c r="G280" s="75" t="s">
        <v>971</v>
      </c>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row>
    <row r="281" s="6" customFormat="1" ht="45" customHeight="1" spans="1:189">
      <c r="A281" s="54">
        <v>69</v>
      </c>
      <c r="B281" s="53" t="s">
        <v>974</v>
      </c>
      <c r="C281" s="53" t="s">
        <v>975</v>
      </c>
      <c r="D281" s="37" t="s">
        <v>976</v>
      </c>
      <c r="E281" s="37" t="s">
        <v>977</v>
      </c>
      <c r="F281" s="54">
        <v>1240</v>
      </c>
      <c r="G281" s="75" t="s">
        <v>978</v>
      </c>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row>
    <row r="282" s="6" customFormat="1" ht="45" customHeight="1" spans="1:189">
      <c r="A282" s="54">
        <v>70</v>
      </c>
      <c r="B282" s="53" t="s">
        <v>979</v>
      </c>
      <c r="C282" s="53" t="s">
        <v>980</v>
      </c>
      <c r="D282" s="37" t="s">
        <v>981</v>
      </c>
      <c r="E282" s="37" t="s">
        <v>982</v>
      </c>
      <c r="F282" s="54">
        <v>1200</v>
      </c>
      <c r="G282" s="75" t="s">
        <v>230</v>
      </c>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row>
    <row r="283" s="6" customFormat="1" ht="45" customHeight="1" spans="1:189">
      <c r="A283" s="54">
        <v>71</v>
      </c>
      <c r="B283" s="53" t="s">
        <v>983</v>
      </c>
      <c r="C283" s="53" t="s">
        <v>984</v>
      </c>
      <c r="D283" s="37" t="s">
        <v>985</v>
      </c>
      <c r="E283" s="37" t="s">
        <v>986</v>
      </c>
      <c r="F283" s="54">
        <v>800</v>
      </c>
      <c r="G283" s="75" t="s">
        <v>230</v>
      </c>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row>
    <row r="284" s="6" customFormat="1" ht="45" customHeight="1" spans="1:189">
      <c r="A284" s="54">
        <v>72</v>
      </c>
      <c r="B284" s="53" t="s">
        <v>987</v>
      </c>
      <c r="C284" s="53" t="s">
        <v>748</v>
      </c>
      <c r="D284" s="37" t="s">
        <v>988</v>
      </c>
      <c r="E284" s="37" t="s">
        <v>989</v>
      </c>
      <c r="F284" s="54">
        <v>13.25</v>
      </c>
      <c r="G284" s="75" t="s">
        <v>110</v>
      </c>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row>
    <row r="285" s="6" customFormat="1" ht="45" customHeight="1" spans="1:189">
      <c r="A285" s="54">
        <v>73</v>
      </c>
      <c r="B285" s="53" t="s">
        <v>990</v>
      </c>
      <c r="C285" s="53" t="s">
        <v>748</v>
      </c>
      <c r="D285" s="37" t="s">
        <v>991</v>
      </c>
      <c r="E285" s="37" t="s">
        <v>992</v>
      </c>
      <c r="F285" s="54">
        <v>7.36</v>
      </c>
      <c r="G285" s="75" t="s">
        <v>110</v>
      </c>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row>
    <row r="286" s="6" customFormat="1" ht="45" customHeight="1" spans="1:189">
      <c r="A286" s="54">
        <v>74</v>
      </c>
      <c r="B286" s="53" t="s">
        <v>993</v>
      </c>
      <c r="C286" s="53" t="s">
        <v>994</v>
      </c>
      <c r="D286" s="37" t="s">
        <v>995</v>
      </c>
      <c r="E286" s="37" t="s">
        <v>996</v>
      </c>
      <c r="F286" s="54">
        <v>505.86</v>
      </c>
      <c r="G286" s="75" t="s">
        <v>997</v>
      </c>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row>
    <row r="287" s="6" customFormat="1" ht="45" customHeight="1" spans="1:189">
      <c r="A287" s="54">
        <v>75</v>
      </c>
      <c r="B287" s="53" t="s">
        <v>998</v>
      </c>
      <c r="C287" s="53" t="s">
        <v>999</v>
      </c>
      <c r="D287" s="37" t="s">
        <v>1000</v>
      </c>
      <c r="E287" s="37" t="s">
        <v>1001</v>
      </c>
      <c r="F287" s="54">
        <v>1021.3</v>
      </c>
      <c r="G287" s="75" t="s">
        <v>997</v>
      </c>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row>
    <row r="288" s="6" customFormat="1" ht="45" customHeight="1" spans="1:189">
      <c r="A288" s="54">
        <v>76</v>
      </c>
      <c r="B288" s="53" t="s">
        <v>1002</v>
      </c>
      <c r="C288" s="53" t="s">
        <v>897</v>
      </c>
      <c r="D288" s="37" t="s">
        <v>1003</v>
      </c>
      <c r="E288" s="37" t="s">
        <v>1004</v>
      </c>
      <c r="F288" s="54">
        <v>6500</v>
      </c>
      <c r="G288" s="75" t="s">
        <v>997</v>
      </c>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row>
    <row r="289" s="6" customFormat="1" ht="45" customHeight="1" spans="1:189">
      <c r="A289" s="54">
        <v>77</v>
      </c>
      <c r="B289" s="53" t="s">
        <v>1005</v>
      </c>
      <c r="C289" s="53" t="s">
        <v>394</v>
      </c>
      <c r="D289" s="37" t="s">
        <v>1006</v>
      </c>
      <c r="E289" s="37" t="s">
        <v>1007</v>
      </c>
      <c r="F289" s="54">
        <v>960</v>
      </c>
      <c r="G289" s="75" t="s">
        <v>997</v>
      </c>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row>
    <row r="290" s="6" customFormat="1" ht="45" customHeight="1" spans="1:189">
      <c r="A290" s="54">
        <v>78</v>
      </c>
      <c r="B290" s="53" t="s">
        <v>1008</v>
      </c>
      <c r="C290" s="53" t="s">
        <v>394</v>
      </c>
      <c r="D290" s="37" t="s">
        <v>1009</v>
      </c>
      <c r="E290" s="37" t="s">
        <v>1010</v>
      </c>
      <c r="F290" s="54">
        <v>595</v>
      </c>
      <c r="G290" s="75" t="s">
        <v>997</v>
      </c>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row>
    <row r="291" s="6" customFormat="1" ht="45" customHeight="1" spans="1:189">
      <c r="A291" s="54">
        <v>79</v>
      </c>
      <c r="B291" s="53" t="s">
        <v>1011</v>
      </c>
      <c r="C291" s="53" t="s">
        <v>1012</v>
      </c>
      <c r="D291" s="37" t="s">
        <v>1013</v>
      </c>
      <c r="E291" s="37" t="s">
        <v>1014</v>
      </c>
      <c r="F291" s="54">
        <v>2546.27</v>
      </c>
      <c r="G291" s="75" t="s">
        <v>1015</v>
      </c>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row>
    <row r="292" s="6" customFormat="1" ht="45" customHeight="1" spans="1:189">
      <c r="A292" s="54">
        <v>80</v>
      </c>
      <c r="B292" s="53" t="s">
        <v>1016</v>
      </c>
      <c r="C292" s="53" t="s">
        <v>1017</v>
      </c>
      <c r="D292" s="37" t="s">
        <v>1018</v>
      </c>
      <c r="E292" s="37" t="s">
        <v>1019</v>
      </c>
      <c r="F292" s="54">
        <v>12000</v>
      </c>
      <c r="G292" s="75" t="s">
        <v>1015</v>
      </c>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row>
    <row r="293" s="6" customFormat="1" ht="45" customHeight="1" spans="1:189">
      <c r="A293" s="54">
        <v>81</v>
      </c>
      <c r="B293" s="53" t="s">
        <v>1020</v>
      </c>
      <c r="C293" s="53" t="s">
        <v>1021</v>
      </c>
      <c r="D293" s="37" t="s">
        <v>1022</v>
      </c>
      <c r="E293" s="37" t="s">
        <v>1023</v>
      </c>
      <c r="F293" s="54">
        <v>3000</v>
      </c>
      <c r="G293" s="75" t="s">
        <v>122</v>
      </c>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row>
    <row r="294" s="6" customFormat="1" ht="45" customHeight="1" spans="1:189">
      <c r="A294" s="54">
        <v>82</v>
      </c>
      <c r="B294" s="53" t="s">
        <v>1024</v>
      </c>
      <c r="C294" s="53" t="s">
        <v>1025</v>
      </c>
      <c r="D294" s="37" t="s">
        <v>1026</v>
      </c>
      <c r="E294" s="37" t="s">
        <v>1027</v>
      </c>
      <c r="F294" s="54">
        <v>585</v>
      </c>
      <c r="G294" s="75" t="s">
        <v>122</v>
      </c>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row>
    <row r="295" s="6" customFormat="1" ht="45" customHeight="1" spans="1:189">
      <c r="A295" s="54">
        <v>83</v>
      </c>
      <c r="B295" s="53" t="s">
        <v>1028</v>
      </c>
      <c r="C295" s="53" t="s">
        <v>1029</v>
      </c>
      <c r="D295" s="37" t="s">
        <v>1030</v>
      </c>
      <c r="E295" s="37" t="s">
        <v>1031</v>
      </c>
      <c r="F295" s="54">
        <v>59.3</v>
      </c>
      <c r="G295" s="75" t="s">
        <v>122</v>
      </c>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row>
    <row r="296" s="6" customFormat="1" ht="45" customHeight="1" spans="1:189">
      <c r="A296" s="54">
        <v>84</v>
      </c>
      <c r="B296" s="53" t="s">
        <v>1032</v>
      </c>
      <c r="C296" s="53" t="s">
        <v>1033</v>
      </c>
      <c r="D296" s="37" t="s">
        <v>1034</v>
      </c>
      <c r="E296" s="37" t="s">
        <v>1035</v>
      </c>
      <c r="F296" s="54">
        <v>3000</v>
      </c>
      <c r="G296" s="75" t="s">
        <v>1036</v>
      </c>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row>
    <row r="297" s="6" customFormat="1" ht="45" customHeight="1" spans="1:189">
      <c r="A297" s="54">
        <v>85</v>
      </c>
      <c r="B297" s="53" t="s">
        <v>1037</v>
      </c>
      <c r="C297" s="53" t="s">
        <v>1038</v>
      </c>
      <c r="D297" s="37" t="s">
        <v>1039</v>
      </c>
      <c r="E297" s="37" t="s">
        <v>1040</v>
      </c>
      <c r="F297" s="54">
        <v>12.37</v>
      </c>
      <c r="G297" s="75" t="s">
        <v>1036</v>
      </c>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row>
    <row r="298" s="6" customFormat="1" ht="45" customHeight="1" spans="1:189">
      <c r="A298" s="54">
        <v>86</v>
      </c>
      <c r="B298" s="53" t="s">
        <v>1041</v>
      </c>
      <c r="C298" s="53" t="s">
        <v>1038</v>
      </c>
      <c r="D298" s="37" t="s">
        <v>1042</v>
      </c>
      <c r="E298" s="37" t="s">
        <v>1043</v>
      </c>
      <c r="F298" s="54">
        <v>6.68</v>
      </c>
      <c r="G298" s="75" t="s">
        <v>1036</v>
      </c>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row>
    <row r="299" s="6" customFormat="1" ht="45" customHeight="1" spans="1:189">
      <c r="A299" s="54">
        <v>87</v>
      </c>
      <c r="B299" s="53" t="s">
        <v>1044</v>
      </c>
      <c r="C299" s="53" t="s">
        <v>1045</v>
      </c>
      <c r="D299" s="37" t="s">
        <v>1046</v>
      </c>
      <c r="E299" s="37" t="s">
        <v>1047</v>
      </c>
      <c r="F299" s="54">
        <v>550</v>
      </c>
      <c r="G299" s="75" t="s">
        <v>1048</v>
      </c>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row>
    <row r="300" s="6" customFormat="1" ht="45" customHeight="1" spans="1:189">
      <c r="A300" s="54">
        <v>88</v>
      </c>
      <c r="B300" s="53" t="s">
        <v>1049</v>
      </c>
      <c r="C300" s="53" t="s">
        <v>414</v>
      </c>
      <c r="D300" s="37" t="s">
        <v>1050</v>
      </c>
      <c r="E300" s="37" t="s">
        <v>1051</v>
      </c>
      <c r="F300" s="54">
        <v>1539</v>
      </c>
      <c r="G300" s="75" t="s">
        <v>1052</v>
      </c>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row>
    <row r="301" s="6" customFormat="1" ht="45" customHeight="1" spans="1:189">
      <c r="A301" s="54">
        <v>89</v>
      </c>
      <c r="B301" s="53" t="s">
        <v>1053</v>
      </c>
      <c r="C301" s="53" t="s">
        <v>383</v>
      </c>
      <c r="D301" s="37" t="s">
        <v>1054</v>
      </c>
      <c r="E301" s="37" t="s">
        <v>1055</v>
      </c>
      <c r="F301" s="54">
        <v>900</v>
      </c>
      <c r="G301" s="75" t="s">
        <v>1052</v>
      </c>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row>
    <row r="302" s="6" customFormat="1" ht="45" customHeight="1" spans="1:189">
      <c r="A302" s="54">
        <v>90</v>
      </c>
      <c r="B302" s="53" t="s">
        <v>1056</v>
      </c>
      <c r="C302" s="53" t="s">
        <v>748</v>
      </c>
      <c r="D302" s="37" t="s">
        <v>1057</v>
      </c>
      <c r="E302" s="37" t="s">
        <v>1058</v>
      </c>
      <c r="F302" s="54">
        <v>9.32</v>
      </c>
      <c r="G302" s="75" t="s">
        <v>1052</v>
      </c>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row>
    <row r="303" s="6" customFormat="1" ht="45" customHeight="1" spans="1:189">
      <c r="A303" s="54">
        <v>91</v>
      </c>
      <c r="B303" s="53" t="s">
        <v>1059</v>
      </c>
      <c r="C303" s="53" t="s">
        <v>748</v>
      </c>
      <c r="D303" s="37" t="s">
        <v>1060</v>
      </c>
      <c r="E303" s="37" t="s">
        <v>1061</v>
      </c>
      <c r="F303" s="54">
        <v>10.8</v>
      </c>
      <c r="G303" s="75" t="s">
        <v>1052</v>
      </c>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row>
    <row r="304" s="6" customFormat="1" ht="45" customHeight="1" spans="1:189">
      <c r="A304" s="54">
        <v>92</v>
      </c>
      <c r="B304" s="53" t="s">
        <v>1062</v>
      </c>
      <c r="C304" s="53" t="s">
        <v>748</v>
      </c>
      <c r="D304" s="37" t="s">
        <v>1063</v>
      </c>
      <c r="E304" s="37" t="s">
        <v>1064</v>
      </c>
      <c r="F304" s="54">
        <v>9.32</v>
      </c>
      <c r="G304" s="75" t="s">
        <v>1052</v>
      </c>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row>
    <row r="305" s="6" customFormat="1" ht="45" customHeight="1" spans="1:189">
      <c r="A305" s="54">
        <v>93</v>
      </c>
      <c r="B305" s="53" t="s">
        <v>1065</v>
      </c>
      <c r="C305" s="53" t="s">
        <v>1066</v>
      </c>
      <c r="D305" s="37" t="s">
        <v>1067</v>
      </c>
      <c r="E305" s="37" t="s">
        <v>1068</v>
      </c>
      <c r="F305" s="54">
        <v>500</v>
      </c>
      <c r="G305" s="75" t="s">
        <v>1052</v>
      </c>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row>
    <row r="306" s="6" customFormat="1" ht="45" customHeight="1" spans="1:189">
      <c r="A306" s="54">
        <v>94</v>
      </c>
      <c r="B306" s="53" t="s">
        <v>1069</v>
      </c>
      <c r="C306" s="53" t="s">
        <v>748</v>
      </c>
      <c r="D306" s="37" t="s">
        <v>1070</v>
      </c>
      <c r="E306" s="37" t="s">
        <v>1071</v>
      </c>
      <c r="F306" s="54">
        <v>9.6</v>
      </c>
      <c r="G306" s="75" t="s">
        <v>1052</v>
      </c>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row>
    <row r="307" s="6" customFormat="1" ht="45" customHeight="1" spans="1:189">
      <c r="A307" s="54">
        <v>95</v>
      </c>
      <c r="B307" s="53" t="s">
        <v>1072</v>
      </c>
      <c r="C307" s="53" t="s">
        <v>1073</v>
      </c>
      <c r="D307" s="37" t="s">
        <v>1074</v>
      </c>
      <c r="E307" s="37" t="s">
        <v>1075</v>
      </c>
      <c r="F307" s="54">
        <v>1000</v>
      </c>
      <c r="G307" s="75" t="s">
        <v>1076</v>
      </c>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row>
    <row r="308" s="6" customFormat="1" ht="45" customHeight="1" spans="1:189">
      <c r="A308" s="54">
        <v>96</v>
      </c>
      <c r="B308" s="53" t="s">
        <v>1077</v>
      </c>
      <c r="C308" s="53" t="s">
        <v>1078</v>
      </c>
      <c r="D308" s="37" t="s">
        <v>1079</v>
      </c>
      <c r="E308" s="37" t="s">
        <v>1080</v>
      </c>
      <c r="F308" s="54">
        <v>800</v>
      </c>
      <c r="G308" s="75" t="s">
        <v>1081</v>
      </c>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row>
    <row r="309" s="6" customFormat="1" ht="45" customHeight="1" spans="1:189">
      <c r="A309" s="54">
        <v>97</v>
      </c>
      <c r="B309" s="53" t="s">
        <v>1082</v>
      </c>
      <c r="C309" s="53" t="s">
        <v>748</v>
      </c>
      <c r="D309" s="37" t="s">
        <v>1083</v>
      </c>
      <c r="E309" s="37" t="s">
        <v>1084</v>
      </c>
      <c r="F309" s="54">
        <v>17.66</v>
      </c>
      <c r="G309" s="75" t="s">
        <v>1081</v>
      </c>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row>
    <row r="310" s="6" customFormat="1" ht="45" customHeight="1" spans="1:189">
      <c r="A310" s="54">
        <v>98</v>
      </c>
      <c r="B310" s="53" t="s">
        <v>1085</v>
      </c>
      <c r="C310" s="53" t="s">
        <v>1086</v>
      </c>
      <c r="D310" s="37" t="s">
        <v>1087</v>
      </c>
      <c r="E310" s="37" t="s">
        <v>1088</v>
      </c>
      <c r="F310" s="54">
        <v>750</v>
      </c>
      <c r="G310" s="75" t="s">
        <v>1089</v>
      </c>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row>
    <row r="311" s="6" customFormat="1" ht="45" customHeight="1" spans="1:189">
      <c r="A311" s="54">
        <v>99</v>
      </c>
      <c r="B311" s="53" t="s">
        <v>1090</v>
      </c>
      <c r="C311" s="53" t="s">
        <v>984</v>
      </c>
      <c r="D311" s="37" t="s">
        <v>1091</v>
      </c>
      <c r="E311" s="37" t="s">
        <v>1092</v>
      </c>
      <c r="F311" s="54">
        <v>7850</v>
      </c>
      <c r="G311" s="75" t="s">
        <v>1089</v>
      </c>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row>
    <row r="312" s="6" customFormat="1" ht="45" customHeight="1" spans="1:189">
      <c r="A312" s="54">
        <v>100</v>
      </c>
      <c r="B312" s="53" t="s">
        <v>1093</v>
      </c>
      <c r="C312" s="53" t="s">
        <v>1094</v>
      </c>
      <c r="D312" s="37" t="s">
        <v>1095</v>
      </c>
      <c r="E312" s="37" t="s">
        <v>1096</v>
      </c>
      <c r="F312" s="54">
        <v>20000</v>
      </c>
      <c r="G312" s="75" t="s">
        <v>1089</v>
      </c>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row>
    <row r="313" s="6" customFormat="1" ht="45" customHeight="1" spans="1:189">
      <c r="A313" s="54">
        <v>101</v>
      </c>
      <c r="B313" s="53" t="s">
        <v>1097</v>
      </c>
      <c r="C313" s="53" t="s">
        <v>1098</v>
      </c>
      <c r="D313" s="37" t="s">
        <v>1099</v>
      </c>
      <c r="E313" s="37" t="s">
        <v>1100</v>
      </c>
      <c r="F313" s="54">
        <v>1820</v>
      </c>
      <c r="G313" s="75" t="s">
        <v>1089</v>
      </c>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row>
    <row r="314" s="6" customFormat="1" ht="45" customHeight="1" spans="1:189">
      <c r="A314" s="54">
        <v>102</v>
      </c>
      <c r="B314" s="78" t="s">
        <v>1101</v>
      </c>
      <c r="C314" s="78" t="s">
        <v>1102</v>
      </c>
      <c r="D314" s="78" t="s">
        <v>1103</v>
      </c>
      <c r="E314" s="78" t="s">
        <v>1104</v>
      </c>
      <c r="F314" s="79">
        <v>4300</v>
      </c>
      <c r="G314" s="80" t="s">
        <v>1089</v>
      </c>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row>
    <row r="315" s="6" customFormat="1" ht="45" customHeight="1" spans="1:189">
      <c r="A315" s="54">
        <v>103</v>
      </c>
      <c r="B315" s="78" t="s">
        <v>1105</v>
      </c>
      <c r="C315" s="78" t="s">
        <v>1106</v>
      </c>
      <c r="D315" s="78" t="s">
        <v>1107</v>
      </c>
      <c r="E315" s="78" t="s">
        <v>1108</v>
      </c>
      <c r="F315" s="79">
        <v>1780</v>
      </c>
      <c r="G315" s="80" t="s">
        <v>1109</v>
      </c>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row>
    <row r="316" s="6" customFormat="1" ht="45" customHeight="1" spans="1:189">
      <c r="A316" s="54">
        <v>104</v>
      </c>
      <c r="B316" s="78" t="s">
        <v>1110</v>
      </c>
      <c r="C316" s="78" t="s">
        <v>379</v>
      </c>
      <c r="D316" s="78" t="s">
        <v>1111</v>
      </c>
      <c r="E316" s="78" t="s">
        <v>1112</v>
      </c>
      <c r="F316" s="79">
        <v>846.3</v>
      </c>
      <c r="G316" s="80" t="s">
        <v>1113</v>
      </c>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row>
    <row r="317" s="6" customFormat="1" ht="45" customHeight="1" spans="1:189">
      <c r="A317" s="54">
        <v>105</v>
      </c>
      <c r="B317" s="78" t="s">
        <v>1114</v>
      </c>
      <c r="C317" s="78" t="s">
        <v>1115</v>
      </c>
      <c r="D317" s="78" t="s">
        <v>1116</v>
      </c>
      <c r="E317" s="78" t="s">
        <v>1117</v>
      </c>
      <c r="F317" s="79">
        <v>6000</v>
      </c>
      <c r="G317" s="80" t="s">
        <v>1118</v>
      </c>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row>
    <row r="318" s="6" customFormat="1" ht="45" customHeight="1" spans="1:189">
      <c r="A318" s="54">
        <v>106</v>
      </c>
      <c r="B318" s="78" t="s">
        <v>1119</v>
      </c>
      <c r="C318" s="78" t="s">
        <v>1120</v>
      </c>
      <c r="D318" s="78" t="s">
        <v>1121</v>
      </c>
      <c r="E318" s="78" t="s">
        <v>1122</v>
      </c>
      <c r="F318" s="79">
        <v>20000</v>
      </c>
      <c r="G318" s="80" t="s">
        <v>1123</v>
      </c>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row>
    <row r="319" s="6" customFormat="1" ht="45" customHeight="1" spans="1:189">
      <c r="A319" s="54">
        <v>107</v>
      </c>
      <c r="B319" s="78" t="s">
        <v>1124</v>
      </c>
      <c r="C319" s="78" t="s">
        <v>1125</v>
      </c>
      <c r="D319" s="78" t="s">
        <v>1126</v>
      </c>
      <c r="E319" s="78" t="s">
        <v>1127</v>
      </c>
      <c r="F319" s="79">
        <v>1000</v>
      </c>
      <c r="G319" s="80" t="s">
        <v>1123</v>
      </c>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row>
    <row r="320" s="6" customFormat="1" ht="45" customHeight="1" spans="1:189">
      <c r="A320" s="54">
        <v>108</v>
      </c>
      <c r="B320" s="78" t="s">
        <v>1128</v>
      </c>
      <c r="C320" s="78" t="s">
        <v>1129</v>
      </c>
      <c r="D320" s="78" t="s">
        <v>1130</v>
      </c>
      <c r="E320" s="78" t="s">
        <v>1131</v>
      </c>
      <c r="F320" s="79">
        <v>8500</v>
      </c>
      <c r="G320" s="80" t="s">
        <v>1123</v>
      </c>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row>
    <row r="321" s="6" customFormat="1" ht="45" customHeight="1" spans="1:189">
      <c r="A321" s="54">
        <v>109</v>
      </c>
      <c r="B321" s="78" t="s">
        <v>1132</v>
      </c>
      <c r="C321" s="78" t="s">
        <v>1133</v>
      </c>
      <c r="D321" s="78" t="s">
        <v>1134</v>
      </c>
      <c r="E321" s="78" t="s">
        <v>1135</v>
      </c>
      <c r="F321" s="79">
        <v>680</v>
      </c>
      <c r="G321" s="80" t="s">
        <v>1123</v>
      </c>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row>
    <row r="322" s="6" customFormat="1" ht="45" customHeight="1" spans="1:189">
      <c r="A322" s="54">
        <v>110</v>
      </c>
      <c r="B322" s="78" t="s">
        <v>1136</v>
      </c>
      <c r="C322" s="78" t="s">
        <v>1137</v>
      </c>
      <c r="D322" s="78" t="s">
        <v>1138</v>
      </c>
      <c r="E322" s="78" t="s">
        <v>1139</v>
      </c>
      <c r="F322" s="79">
        <v>318</v>
      </c>
      <c r="G322" s="79" t="s">
        <v>1123</v>
      </c>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row>
    <row r="323" s="6" customFormat="1" ht="45" customHeight="1" spans="1:189">
      <c r="A323" s="54">
        <v>111</v>
      </c>
      <c r="B323" s="78" t="s">
        <v>1140</v>
      </c>
      <c r="C323" s="78" t="s">
        <v>1133</v>
      </c>
      <c r="D323" s="78" t="s">
        <v>1134</v>
      </c>
      <c r="E323" s="78" t="s">
        <v>1141</v>
      </c>
      <c r="F323" s="79">
        <v>750</v>
      </c>
      <c r="G323" s="80" t="s">
        <v>1123</v>
      </c>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row>
    <row r="324" s="6" customFormat="1" ht="45" customHeight="1" spans="1:189">
      <c r="A324" s="54">
        <v>112</v>
      </c>
      <c r="B324" s="78" t="s">
        <v>1142</v>
      </c>
      <c r="C324" s="78" t="s">
        <v>1143</v>
      </c>
      <c r="D324" s="78" t="s">
        <v>1144</v>
      </c>
      <c r="E324" s="78" t="s">
        <v>1145</v>
      </c>
      <c r="F324" s="79">
        <v>5000</v>
      </c>
      <c r="G324" s="79" t="s">
        <v>1123</v>
      </c>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row>
    <row r="325" s="6" customFormat="1" ht="45" customHeight="1" spans="1:189">
      <c r="A325" s="54">
        <v>113</v>
      </c>
      <c r="B325" s="78" t="s">
        <v>1146</v>
      </c>
      <c r="C325" s="78" t="s">
        <v>1147</v>
      </c>
      <c r="D325" s="78" t="s">
        <v>1148</v>
      </c>
      <c r="E325" s="78" t="s">
        <v>1149</v>
      </c>
      <c r="F325" s="79">
        <v>1800</v>
      </c>
      <c r="G325" s="80" t="s">
        <v>1150</v>
      </c>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row>
    <row r="326" s="6" customFormat="1" ht="45" customHeight="1" spans="1:189">
      <c r="A326" s="54">
        <v>114</v>
      </c>
      <c r="B326" s="78" t="s">
        <v>1151</v>
      </c>
      <c r="C326" s="78" t="s">
        <v>1152</v>
      </c>
      <c r="D326" s="78" t="s">
        <v>1153</v>
      </c>
      <c r="E326" s="78" t="s">
        <v>1154</v>
      </c>
      <c r="F326" s="79">
        <v>820</v>
      </c>
      <c r="G326" s="79" t="s">
        <v>1155</v>
      </c>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row>
    <row r="327" s="6" customFormat="1" ht="45" customHeight="1" spans="1:189">
      <c r="A327" s="54">
        <v>115</v>
      </c>
      <c r="B327" s="78" t="s">
        <v>1156</v>
      </c>
      <c r="C327" s="78" t="s">
        <v>1157</v>
      </c>
      <c r="D327" s="78" t="s">
        <v>1158</v>
      </c>
      <c r="E327" s="78" t="s">
        <v>1159</v>
      </c>
      <c r="F327" s="79">
        <v>1200</v>
      </c>
      <c r="G327" s="80" t="s">
        <v>1160</v>
      </c>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row>
    <row r="328" s="6" customFormat="1" ht="45" customHeight="1" spans="1:189">
      <c r="A328" s="54">
        <v>116</v>
      </c>
      <c r="B328" s="78" t="s">
        <v>1161</v>
      </c>
      <c r="C328" s="78" t="s">
        <v>1162</v>
      </c>
      <c r="D328" s="78" t="s">
        <v>1163</v>
      </c>
      <c r="E328" s="78" t="s">
        <v>1164</v>
      </c>
      <c r="F328" s="79">
        <v>550</v>
      </c>
      <c r="G328" s="80" t="s">
        <v>1160</v>
      </c>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row>
    <row r="329" s="6" customFormat="1" ht="45" customHeight="1" spans="1:189">
      <c r="A329" s="54">
        <v>117</v>
      </c>
      <c r="B329" s="78" t="s">
        <v>1165</v>
      </c>
      <c r="C329" s="78" t="s">
        <v>748</v>
      </c>
      <c r="D329" s="78" t="s">
        <v>1166</v>
      </c>
      <c r="E329" s="78" t="s">
        <v>1167</v>
      </c>
      <c r="F329" s="79">
        <v>54.28</v>
      </c>
      <c r="G329" s="80" t="s">
        <v>1168</v>
      </c>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row>
    <row r="330" s="6" customFormat="1" ht="45" customHeight="1" spans="1:189">
      <c r="A330" s="54">
        <v>118</v>
      </c>
      <c r="B330" s="78" t="s">
        <v>1169</v>
      </c>
      <c r="C330" s="78" t="s">
        <v>748</v>
      </c>
      <c r="D330" s="78" t="s">
        <v>1170</v>
      </c>
      <c r="E330" s="78" t="s">
        <v>1171</v>
      </c>
      <c r="F330" s="79">
        <v>58.86</v>
      </c>
      <c r="G330" s="79" t="s">
        <v>1168</v>
      </c>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row>
    <row r="331" s="6" customFormat="1" ht="45" customHeight="1" spans="1:189">
      <c r="A331" s="54">
        <v>119</v>
      </c>
      <c r="B331" s="78" t="s">
        <v>1172</v>
      </c>
      <c r="C331" s="78" t="s">
        <v>1173</v>
      </c>
      <c r="D331" s="78" t="s">
        <v>1174</v>
      </c>
      <c r="E331" s="78" t="s">
        <v>1175</v>
      </c>
      <c r="F331" s="79">
        <v>14</v>
      </c>
      <c r="G331" s="80" t="s">
        <v>1168</v>
      </c>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row>
    <row r="332" s="6" customFormat="1" ht="45" customHeight="1" spans="1:189">
      <c r="A332" s="54">
        <v>120</v>
      </c>
      <c r="B332" s="78" t="s">
        <v>1176</v>
      </c>
      <c r="C332" s="78" t="s">
        <v>1177</v>
      </c>
      <c r="D332" s="78" t="s">
        <v>1178</v>
      </c>
      <c r="E332" s="78" t="s">
        <v>1179</v>
      </c>
      <c r="F332" s="79">
        <v>598</v>
      </c>
      <c r="G332" s="80" t="s">
        <v>1168</v>
      </c>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row>
    <row r="333" s="6" customFormat="1" ht="45" customHeight="1" spans="1:189">
      <c r="A333" s="54">
        <v>121</v>
      </c>
      <c r="B333" s="78" t="s">
        <v>1180</v>
      </c>
      <c r="C333" s="78" t="s">
        <v>748</v>
      </c>
      <c r="D333" s="78" t="s">
        <v>1181</v>
      </c>
      <c r="E333" s="78" t="s">
        <v>1182</v>
      </c>
      <c r="F333" s="79">
        <v>47.82</v>
      </c>
      <c r="G333" s="80" t="s">
        <v>1168</v>
      </c>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row>
    <row r="334" s="6" customFormat="1" ht="45" customHeight="1" spans="1:189">
      <c r="A334" s="54">
        <v>122</v>
      </c>
      <c r="B334" s="78" t="s">
        <v>1183</v>
      </c>
      <c r="C334" s="78" t="s">
        <v>1184</v>
      </c>
      <c r="D334" s="78" t="s">
        <v>1185</v>
      </c>
      <c r="E334" s="78" t="s">
        <v>1186</v>
      </c>
      <c r="F334" s="79">
        <v>13</v>
      </c>
      <c r="G334" s="80" t="s">
        <v>1187</v>
      </c>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row>
    <row r="335" s="6" customFormat="1" ht="45" customHeight="1" spans="1:189">
      <c r="A335" s="54">
        <v>123</v>
      </c>
      <c r="B335" s="78" t="s">
        <v>1188</v>
      </c>
      <c r="C335" s="78" t="s">
        <v>1184</v>
      </c>
      <c r="D335" s="78" t="s">
        <v>1189</v>
      </c>
      <c r="E335" s="78" t="s">
        <v>1190</v>
      </c>
      <c r="F335" s="79">
        <v>11.52</v>
      </c>
      <c r="G335" s="80" t="s">
        <v>1187</v>
      </c>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row>
    <row r="336" s="6" customFormat="1" ht="45" customHeight="1" spans="1:189">
      <c r="A336" s="54">
        <v>124</v>
      </c>
      <c r="B336" s="78" t="s">
        <v>1191</v>
      </c>
      <c r="C336" s="78" t="s">
        <v>1192</v>
      </c>
      <c r="D336" s="78" t="s">
        <v>1193</v>
      </c>
      <c r="E336" s="78" t="s">
        <v>1194</v>
      </c>
      <c r="F336" s="79">
        <v>18000</v>
      </c>
      <c r="G336" s="80" t="s">
        <v>1195</v>
      </c>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row>
    <row r="337" s="6" customFormat="1" ht="45" customHeight="1" spans="1:189">
      <c r="A337" s="54">
        <v>125</v>
      </c>
      <c r="B337" s="78" t="s">
        <v>1196</v>
      </c>
      <c r="C337" s="78" t="s">
        <v>1197</v>
      </c>
      <c r="D337" s="78" t="s">
        <v>1198</v>
      </c>
      <c r="E337" s="78" t="s">
        <v>1199</v>
      </c>
      <c r="F337" s="79">
        <v>620</v>
      </c>
      <c r="G337" s="80" t="s">
        <v>1195</v>
      </c>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row>
    <row r="338" s="6" customFormat="1" ht="45" customHeight="1" spans="1:189">
      <c r="A338" s="54">
        <v>126</v>
      </c>
      <c r="B338" s="78" t="s">
        <v>1200</v>
      </c>
      <c r="C338" s="78" t="s">
        <v>1184</v>
      </c>
      <c r="D338" s="78" t="s">
        <v>1201</v>
      </c>
      <c r="E338" s="78" t="s">
        <v>1202</v>
      </c>
      <c r="F338" s="79">
        <v>10</v>
      </c>
      <c r="G338" s="79" t="s">
        <v>1195</v>
      </c>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row>
    <row r="339" s="6" customFormat="1" ht="45" customHeight="1" spans="1:189">
      <c r="A339" s="54">
        <v>127</v>
      </c>
      <c r="B339" s="78" t="s">
        <v>1203</v>
      </c>
      <c r="C339" s="78" t="s">
        <v>748</v>
      </c>
      <c r="D339" s="78" t="s">
        <v>1204</v>
      </c>
      <c r="E339" s="78" t="s">
        <v>1205</v>
      </c>
      <c r="F339" s="79">
        <v>78.73</v>
      </c>
      <c r="G339" s="80" t="s">
        <v>1195</v>
      </c>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row>
    <row r="340" s="6" customFormat="1" ht="45" customHeight="1" spans="1:189">
      <c r="A340" s="54">
        <v>128</v>
      </c>
      <c r="B340" s="78" t="s">
        <v>1206</v>
      </c>
      <c r="C340" s="78" t="s">
        <v>1184</v>
      </c>
      <c r="D340" s="78" t="s">
        <v>1207</v>
      </c>
      <c r="E340" s="78" t="s">
        <v>1208</v>
      </c>
      <c r="F340" s="79">
        <v>15.95</v>
      </c>
      <c r="G340" s="80" t="s">
        <v>1209</v>
      </c>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row>
    <row r="341" s="6" customFormat="1" ht="45" customHeight="1" spans="1:189">
      <c r="A341" s="54">
        <v>129</v>
      </c>
      <c r="B341" s="78" t="s">
        <v>1210</v>
      </c>
      <c r="C341" s="78" t="s">
        <v>1211</v>
      </c>
      <c r="D341" s="78" t="s">
        <v>1212</v>
      </c>
      <c r="E341" s="78" t="s">
        <v>1213</v>
      </c>
      <c r="F341" s="79">
        <v>13</v>
      </c>
      <c r="G341" s="80" t="s">
        <v>1209</v>
      </c>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row>
    <row r="342" s="6" customFormat="1" ht="45" customHeight="1" spans="1:189">
      <c r="A342" s="54">
        <v>130</v>
      </c>
      <c r="B342" s="78" t="s">
        <v>1214</v>
      </c>
      <c r="C342" s="78" t="s">
        <v>1215</v>
      </c>
      <c r="D342" s="78" t="s">
        <v>1216</v>
      </c>
      <c r="E342" s="78" t="s">
        <v>1217</v>
      </c>
      <c r="F342" s="79">
        <v>1000</v>
      </c>
      <c r="G342" s="80" t="s">
        <v>1218</v>
      </c>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row>
    <row r="343" s="6" customFormat="1" ht="45" customHeight="1" spans="1:189">
      <c r="A343" s="54">
        <v>131</v>
      </c>
      <c r="B343" s="78" t="s">
        <v>1219</v>
      </c>
      <c r="C343" s="78" t="s">
        <v>975</v>
      </c>
      <c r="D343" s="78" t="s">
        <v>1220</v>
      </c>
      <c r="E343" s="78" t="s">
        <v>1221</v>
      </c>
      <c r="F343" s="79">
        <v>15000</v>
      </c>
      <c r="G343" s="80" t="s">
        <v>1218</v>
      </c>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row>
    <row r="344" s="6" customFormat="1" ht="45" customHeight="1" spans="1:189">
      <c r="A344" s="54">
        <v>132</v>
      </c>
      <c r="B344" s="78" t="s">
        <v>1222</v>
      </c>
      <c r="C344" s="78" t="s">
        <v>1223</v>
      </c>
      <c r="D344" s="78" t="s">
        <v>1224</v>
      </c>
      <c r="E344" s="78" t="s">
        <v>1225</v>
      </c>
      <c r="F344" s="79">
        <v>503</v>
      </c>
      <c r="G344" s="80" t="s">
        <v>1218</v>
      </c>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row>
    <row r="345" s="6" customFormat="1" ht="45" customHeight="1" spans="1:189">
      <c r="A345" s="54">
        <v>133</v>
      </c>
      <c r="B345" s="78" t="s">
        <v>1226</v>
      </c>
      <c r="C345" s="78" t="s">
        <v>1184</v>
      </c>
      <c r="D345" s="78" t="s">
        <v>1227</v>
      </c>
      <c r="E345" s="78" t="s">
        <v>1228</v>
      </c>
      <c r="F345" s="79">
        <v>12</v>
      </c>
      <c r="G345" s="80" t="s">
        <v>1229</v>
      </c>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row>
    <row r="346" s="6" customFormat="1" ht="45" customHeight="1" spans="1:189">
      <c r="A346" s="54">
        <v>134</v>
      </c>
      <c r="B346" s="78" t="s">
        <v>1230</v>
      </c>
      <c r="C346" s="78" t="s">
        <v>1184</v>
      </c>
      <c r="D346" s="78" t="s">
        <v>1231</v>
      </c>
      <c r="E346" s="78" t="s">
        <v>1232</v>
      </c>
      <c r="F346" s="79">
        <v>12</v>
      </c>
      <c r="G346" s="80" t="s">
        <v>1229</v>
      </c>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row>
    <row r="347" s="6" customFormat="1" ht="45" customHeight="1" spans="1:189">
      <c r="A347" s="54">
        <v>135</v>
      </c>
      <c r="B347" s="78" t="s">
        <v>1233</v>
      </c>
      <c r="C347" s="78" t="s">
        <v>1184</v>
      </c>
      <c r="D347" s="78" t="s">
        <v>1234</v>
      </c>
      <c r="E347" s="78" t="s">
        <v>1235</v>
      </c>
      <c r="F347" s="79">
        <v>28.45</v>
      </c>
      <c r="G347" s="80" t="s">
        <v>1229</v>
      </c>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row>
    <row r="348" s="6" customFormat="1" ht="45" customHeight="1" spans="1:189">
      <c r="A348" s="54">
        <v>136</v>
      </c>
      <c r="B348" s="53" t="s">
        <v>1236</v>
      </c>
      <c r="C348" s="53" t="s">
        <v>1184</v>
      </c>
      <c r="D348" s="53" t="s">
        <v>1237</v>
      </c>
      <c r="E348" s="37" t="s">
        <v>1238</v>
      </c>
      <c r="F348" s="54">
        <v>7.12</v>
      </c>
      <c r="G348" s="75" t="s">
        <v>1229</v>
      </c>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row>
    <row r="349" s="6" customFormat="1" ht="45" customHeight="1" spans="1:189">
      <c r="A349" s="54">
        <v>137</v>
      </c>
      <c r="B349" s="53" t="s">
        <v>1239</v>
      </c>
      <c r="C349" s="53" t="s">
        <v>1184</v>
      </c>
      <c r="D349" s="53" t="s">
        <v>1240</v>
      </c>
      <c r="E349" s="37" t="s">
        <v>1241</v>
      </c>
      <c r="F349" s="54">
        <v>32.38</v>
      </c>
      <c r="G349" s="75" t="s">
        <v>1229</v>
      </c>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row>
    <row r="350" s="6" customFormat="1" ht="45" customHeight="1" spans="1:189">
      <c r="A350" s="54">
        <v>138</v>
      </c>
      <c r="B350" s="53" t="s">
        <v>1242</v>
      </c>
      <c r="C350" s="53" t="s">
        <v>1184</v>
      </c>
      <c r="D350" s="53" t="s">
        <v>1243</v>
      </c>
      <c r="E350" s="37" t="s">
        <v>1244</v>
      </c>
      <c r="F350" s="54">
        <v>12.27</v>
      </c>
      <c r="G350" s="75" t="s">
        <v>1229</v>
      </c>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row>
    <row r="351" s="6" customFormat="1" ht="45" customHeight="1" spans="1:189">
      <c r="A351" s="54">
        <v>139</v>
      </c>
      <c r="B351" s="53" t="s">
        <v>1245</v>
      </c>
      <c r="C351" s="53" t="s">
        <v>1184</v>
      </c>
      <c r="D351" s="53" t="s">
        <v>1246</v>
      </c>
      <c r="E351" s="37" t="s">
        <v>1247</v>
      </c>
      <c r="F351" s="54">
        <v>13.48</v>
      </c>
      <c r="G351" s="75" t="s">
        <v>1229</v>
      </c>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row>
    <row r="352" s="6" customFormat="1" ht="45" customHeight="1" spans="1:189">
      <c r="A352" s="54">
        <v>140</v>
      </c>
      <c r="B352" s="53" t="s">
        <v>1248</v>
      </c>
      <c r="C352" s="53" t="s">
        <v>1184</v>
      </c>
      <c r="D352" s="53" t="s">
        <v>1249</v>
      </c>
      <c r="E352" s="37" t="s">
        <v>1250</v>
      </c>
      <c r="F352" s="54">
        <v>11.04</v>
      </c>
      <c r="G352" s="75" t="s">
        <v>1229</v>
      </c>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row>
    <row r="353" s="6" customFormat="1" ht="45" customHeight="1" spans="1:189">
      <c r="A353" s="54">
        <v>141</v>
      </c>
      <c r="B353" s="53" t="s">
        <v>1251</v>
      </c>
      <c r="C353" s="53" t="s">
        <v>1184</v>
      </c>
      <c r="D353" s="53" t="s">
        <v>1252</v>
      </c>
      <c r="E353" s="37" t="s">
        <v>1253</v>
      </c>
      <c r="F353" s="54">
        <v>8.59</v>
      </c>
      <c r="G353" s="75" t="s">
        <v>1229</v>
      </c>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row>
    <row r="354" s="6" customFormat="1" ht="45" customHeight="1" spans="1:189">
      <c r="A354" s="54">
        <v>142</v>
      </c>
      <c r="B354" s="53" t="s">
        <v>1254</v>
      </c>
      <c r="C354" s="53" t="s">
        <v>1255</v>
      </c>
      <c r="D354" s="53" t="s">
        <v>1256</v>
      </c>
      <c r="E354" s="37" t="s">
        <v>1257</v>
      </c>
      <c r="F354" s="81">
        <v>300</v>
      </c>
      <c r="G354" s="75" t="s">
        <v>1258</v>
      </c>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row>
    <row r="355" s="6" customFormat="1" ht="45" customHeight="1" spans="1:189">
      <c r="A355" s="54">
        <v>143</v>
      </c>
      <c r="B355" s="53" t="s">
        <v>1259</v>
      </c>
      <c r="C355" s="53" t="s">
        <v>1260</v>
      </c>
      <c r="D355" s="53" t="s">
        <v>1220</v>
      </c>
      <c r="E355" s="37" t="s">
        <v>1261</v>
      </c>
      <c r="F355" s="54">
        <v>10000</v>
      </c>
      <c r="G355" s="75" t="s">
        <v>1258</v>
      </c>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row>
    <row r="356" s="6" customFormat="1" ht="45" customHeight="1" spans="1:189">
      <c r="A356" s="54">
        <v>144</v>
      </c>
      <c r="B356" s="53" t="s">
        <v>1262</v>
      </c>
      <c r="C356" s="53" t="s">
        <v>748</v>
      </c>
      <c r="D356" s="53" t="s">
        <v>1263</v>
      </c>
      <c r="E356" s="37" t="s">
        <v>1264</v>
      </c>
      <c r="F356" s="54">
        <v>48.31</v>
      </c>
      <c r="G356" s="75" t="s">
        <v>1258</v>
      </c>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row>
    <row r="357" s="6" customFormat="1" ht="45" customHeight="1" spans="1:189">
      <c r="A357" s="54">
        <v>145</v>
      </c>
      <c r="B357" s="53" t="s">
        <v>1265</v>
      </c>
      <c r="C357" s="53" t="s">
        <v>1266</v>
      </c>
      <c r="D357" s="53" t="s">
        <v>1267</v>
      </c>
      <c r="E357" s="37" t="s">
        <v>1268</v>
      </c>
      <c r="F357" s="54">
        <v>40.5</v>
      </c>
      <c r="G357" s="75" t="s">
        <v>1269</v>
      </c>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row>
    <row r="358" s="6" customFormat="1" ht="45" customHeight="1" spans="1:189">
      <c r="A358" s="54">
        <v>146</v>
      </c>
      <c r="B358" s="53" t="s">
        <v>1270</v>
      </c>
      <c r="C358" s="53" t="s">
        <v>1271</v>
      </c>
      <c r="D358" s="53" t="s">
        <v>1272</v>
      </c>
      <c r="E358" s="37" t="s">
        <v>1273</v>
      </c>
      <c r="F358" s="54">
        <v>100</v>
      </c>
      <c r="G358" s="56" t="s">
        <v>1269</v>
      </c>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row>
    <row r="359" s="6" customFormat="1" ht="45" customHeight="1" spans="1:189">
      <c r="A359" s="54">
        <v>147</v>
      </c>
      <c r="B359" s="53" t="s">
        <v>1274</v>
      </c>
      <c r="C359" s="53" t="s">
        <v>748</v>
      </c>
      <c r="D359" s="53" t="s">
        <v>1275</v>
      </c>
      <c r="E359" s="37" t="s">
        <v>1276</v>
      </c>
      <c r="F359" s="54">
        <v>62.29</v>
      </c>
      <c r="G359" s="56" t="s">
        <v>1277</v>
      </c>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row>
    <row r="360" s="6" customFormat="1" ht="45" customHeight="1" spans="1:189">
      <c r="A360" s="54">
        <v>148</v>
      </c>
      <c r="B360" s="53" t="s">
        <v>1278</v>
      </c>
      <c r="C360" s="53" t="s">
        <v>1184</v>
      </c>
      <c r="D360" s="53" t="s">
        <v>1279</v>
      </c>
      <c r="E360" s="37" t="s">
        <v>1280</v>
      </c>
      <c r="F360" s="54">
        <v>45.5</v>
      </c>
      <c r="G360" s="75" t="s">
        <v>1281</v>
      </c>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row>
    <row r="361" s="6" customFormat="1" ht="45" customHeight="1" spans="1:189">
      <c r="A361" s="54">
        <v>149</v>
      </c>
      <c r="B361" s="53" t="s">
        <v>1282</v>
      </c>
      <c r="C361" s="53" t="s">
        <v>1283</v>
      </c>
      <c r="D361" s="53" t="s">
        <v>1284</v>
      </c>
      <c r="E361" s="37" t="s">
        <v>1285</v>
      </c>
      <c r="F361" s="54">
        <v>2300</v>
      </c>
      <c r="G361" s="75" t="s">
        <v>1281</v>
      </c>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row>
    <row r="362" s="6" customFormat="1" ht="45" customHeight="1" spans="1:189">
      <c r="A362" s="54">
        <v>150</v>
      </c>
      <c r="B362" s="53" t="s">
        <v>1286</v>
      </c>
      <c r="C362" s="53" t="s">
        <v>1184</v>
      </c>
      <c r="D362" s="53" t="s">
        <v>1287</v>
      </c>
      <c r="E362" s="37" t="s">
        <v>1288</v>
      </c>
      <c r="F362" s="54">
        <v>52.92</v>
      </c>
      <c r="G362" s="75" t="s">
        <v>1281</v>
      </c>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row>
    <row r="363" s="6" customFormat="1" ht="45" customHeight="1" spans="1:189">
      <c r="A363" s="54">
        <v>151</v>
      </c>
      <c r="B363" s="53" t="s">
        <v>1289</v>
      </c>
      <c r="C363" s="53" t="s">
        <v>1290</v>
      </c>
      <c r="D363" s="53" t="s">
        <v>1291</v>
      </c>
      <c r="E363" s="37" t="s">
        <v>1292</v>
      </c>
      <c r="F363" s="54">
        <v>960</v>
      </c>
      <c r="G363" s="75" t="s">
        <v>1293</v>
      </c>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row>
    <row r="364" s="6" customFormat="1" ht="45" customHeight="1" spans="1:189">
      <c r="A364" s="54">
        <v>152</v>
      </c>
      <c r="B364" s="53" t="s">
        <v>1294</v>
      </c>
      <c r="C364" s="53" t="s">
        <v>1295</v>
      </c>
      <c r="D364" s="53" t="s">
        <v>1296</v>
      </c>
      <c r="E364" s="37" t="s">
        <v>1297</v>
      </c>
      <c r="F364" s="54">
        <v>20180</v>
      </c>
      <c r="G364" s="75" t="s">
        <v>1293</v>
      </c>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row>
    <row r="365" s="6" customFormat="1" ht="45" customHeight="1" spans="1:189">
      <c r="A365" s="54">
        <v>153</v>
      </c>
      <c r="B365" s="53" t="s">
        <v>1298</v>
      </c>
      <c r="C365" s="53" t="s">
        <v>1299</v>
      </c>
      <c r="D365" s="53" t="s">
        <v>1300</v>
      </c>
      <c r="E365" s="37" t="s">
        <v>1301</v>
      </c>
      <c r="F365" s="54">
        <v>1358</v>
      </c>
      <c r="G365" s="75" t="s">
        <v>1293</v>
      </c>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row>
    <row r="366" s="6" customFormat="1" ht="45" customHeight="1" spans="1:189">
      <c r="A366" s="54">
        <v>154</v>
      </c>
      <c r="B366" s="53" t="s">
        <v>1302</v>
      </c>
      <c r="C366" s="53" t="s">
        <v>1303</v>
      </c>
      <c r="D366" s="53" t="s">
        <v>1304</v>
      </c>
      <c r="E366" s="37" t="s">
        <v>1305</v>
      </c>
      <c r="F366" s="54">
        <v>700</v>
      </c>
      <c r="G366" s="75" t="s">
        <v>1306</v>
      </c>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row>
    <row r="367" s="6" customFormat="1" ht="45" customHeight="1" spans="1:189">
      <c r="A367" s="54">
        <v>155</v>
      </c>
      <c r="B367" s="53" t="s">
        <v>1307</v>
      </c>
      <c r="C367" s="53" t="s">
        <v>1308</v>
      </c>
      <c r="D367" s="37" t="s">
        <v>1309</v>
      </c>
      <c r="E367" s="37" t="s">
        <v>1310</v>
      </c>
      <c r="F367" s="54">
        <v>102</v>
      </c>
      <c r="G367" s="75" t="s">
        <v>1306</v>
      </c>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row>
    <row r="368" s="6" customFormat="1" ht="45" customHeight="1" spans="1:189">
      <c r="A368" s="54">
        <v>156</v>
      </c>
      <c r="B368" s="53" t="s">
        <v>1311</v>
      </c>
      <c r="C368" s="53" t="s">
        <v>1312</v>
      </c>
      <c r="D368" s="37" t="s">
        <v>1313</v>
      </c>
      <c r="E368" s="37" t="s">
        <v>1314</v>
      </c>
      <c r="F368" s="54">
        <v>1152</v>
      </c>
      <c r="G368" s="75" t="s">
        <v>1315</v>
      </c>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row>
    <row r="369" s="6" customFormat="1" ht="45" customHeight="1" spans="1:189">
      <c r="A369" s="54">
        <v>157</v>
      </c>
      <c r="B369" s="53" t="s">
        <v>1316</v>
      </c>
      <c r="C369" s="53" t="s">
        <v>1317</v>
      </c>
      <c r="D369" s="37" t="s">
        <v>1318</v>
      </c>
      <c r="E369" s="37" t="s">
        <v>1319</v>
      </c>
      <c r="F369" s="54">
        <v>858</v>
      </c>
      <c r="G369" s="82" t="s">
        <v>1315</v>
      </c>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row>
    <row r="370" s="6" customFormat="1" ht="45" customHeight="1" spans="1:189">
      <c r="A370" s="54">
        <v>158</v>
      </c>
      <c r="B370" s="53" t="s">
        <v>1320</v>
      </c>
      <c r="C370" s="53" t="s">
        <v>1321</v>
      </c>
      <c r="D370" s="37" t="s">
        <v>1322</v>
      </c>
      <c r="E370" s="37" t="s">
        <v>1323</v>
      </c>
      <c r="F370" s="54">
        <v>852</v>
      </c>
      <c r="G370" s="75" t="s">
        <v>1315</v>
      </c>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row>
    <row r="371" s="6" customFormat="1" ht="45" customHeight="1" spans="1:189">
      <c r="A371" s="54">
        <v>159</v>
      </c>
      <c r="B371" s="53" t="s">
        <v>1324</v>
      </c>
      <c r="C371" s="53" t="s">
        <v>1325</v>
      </c>
      <c r="D371" s="37" t="s">
        <v>1326</v>
      </c>
      <c r="E371" s="37" t="s">
        <v>1327</v>
      </c>
      <c r="F371" s="54">
        <v>2000</v>
      </c>
      <c r="G371" s="75" t="s">
        <v>1315</v>
      </c>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row>
    <row r="372" s="6" customFormat="1" ht="45" customHeight="1" spans="1:189">
      <c r="A372" s="54">
        <v>160</v>
      </c>
      <c r="B372" s="53" t="s">
        <v>1328</v>
      </c>
      <c r="C372" s="53" t="s">
        <v>1329</v>
      </c>
      <c r="D372" s="37" t="s">
        <v>1099</v>
      </c>
      <c r="E372" s="37" t="s">
        <v>1330</v>
      </c>
      <c r="F372" s="54">
        <v>1762</v>
      </c>
      <c r="G372" s="75" t="s">
        <v>1315</v>
      </c>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row>
    <row r="373" s="6" customFormat="1" ht="45" customHeight="1" spans="1:189">
      <c r="A373" s="54">
        <v>161</v>
      </c>
      <c r="B373" s="53" t="s">
        <v>1331</v>
      </c>
      <c r="C373" s="53" t="s">
        <v>379</v>
      </c>
      <c r="D373" s="37" t="s">
        <v>1332</v>
      </c>
      <c r="E373" s="37" t="s">
        <v>1333</v>
      </c>
      <c r="F373" s="54">
        <v>500.15</v>
      </c>
      <c r="G373" s="75" t="s">
        <v>1315</v>
      </c>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row>
    <row r="374" s="6" customFormat="1" ht="45" customHeight="1" spans="1:189">
      <c r="A374" s="54">
        <v>162</v>
      </c>
      <c r="B374" s="53" t="s">
        <v>1334</v>
      </c>
      <c r="C374" s="53" t="s">
        <v>1335</v>
      </c>
      <c r="D374" s="37" t="s">
        <v>1336</v>
      </c>
      <c r="E374" s="37" t="s">
        <v>1337</v>
      </c>
      <c r="F374" s="54">
        <v>550</v>
      </c>
      <c r="G374" s="75">
        <v>45103</v>
      </c>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row>
    <row r="375" s="6" customFormat="1" ht="45" customHeight="1" spans="1:189">
      <c r="A375" s="54">
        <v>163</v>
      </c>
      <c r="B375" s="53" t="s">
        <v>1338</v>
      </c>
      <c r="C375" s="53" t="s">
        <v>748</v>
      </c>
      <c r="D375" s="37" t="s">
        <v>1339</v>
      </c>
      <c r="E375" s="37" t="s">
        <v>1340</v>
      </c>
      <c r="F375" s="54">
        <v>57.39</v>
      </c>
      <c r="G375" s="75" t="s">
        <v>1341</v>
      </c>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row>
    <row r="376" s="6" customFormat="1" ht="45" customHeight="1" spans="1:189">
      <c r="A376" s="54">
        <v>164</v>
      </c>
      <c r="B376" s="53" t="s">
        <v>1342</v>
      </c>
      <c r="C376" s="53" t="s">
        <v>1133</v>
      </c>
      <c r="D376" s="37" t="s">
        <v>1134</v>
      </c>
      <c r="E376" s="37" t="s">
        <v>1343</v>
      </c>
      <c r="F376" s="54">
        <v>760</v>
      </c>
      <c r="G376" s="75" t="s">
        <v>1341</v>
      </c>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row>
    <row r="377" s="6" customFormat="1" ht="45" customHeight="1" spans="1:189">
      <c r="A377" s="54">
        <v>165</v>
      </c>
      <c r="B377" s="83" t="s">
        <v>1344</v>
      </c>
      <c r="C377" s="53" t="s">
        <v>1345</v>
      </c>
      <c r="D377" s="37" t="s">
        <v>1346</v>
      </c>
      <c r="E377" s="37" t="s">
        <v>1347</v>
      </c>
      <c r="F377" s="54">
        <v>2900</v>
      </c>
      <c r="G377" s="75" t="s">
        <v>1341</v>
      </c>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row>
    <row r="378" s="6" customFormat="1" ht="45" customHeight="1" spans="1:189">
      <c r="A378" s="54">
        <v>166</v>
      </c>
      <c r="B378" s="53" t="s">
        <v>1348</v>
      </c>
      <c r="C378" s="53" t="s">
        <v>1184</v>
      </c>
      <c r="D378" s="37" t="s">
        <v>1349</v>
      </c>
      <c r="E378" s="37" t="s">
        <v>1350</v>
      </c>
      <c r="F378" s="54">
        <v>63.52</v>
      </c>
      <c r="G378" s="75" t="s">
        <v>1341</v>
      </c>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row>
    <row r="379" s="6" customFormat="1" ht="45" customHeight="1" spans="1:189">
      <c r="A379" s="54">
        <v>167</v>
      </c>
      <c r="B379" s="53" t="s">
        <v>1351</v>
      </c>
      <c r="C379" s="53" t="s">
        <v>1184</v>
      </c>
      <c r="D379" s="37" t="s">
        <v>1349</v>
      </c>
      <c r="E379" s="37" t="s">
        <v>1352</v>
      </c>
      <c r="F379" s="54">
        <v>47.09</v>
      </c>
      <c r="G379" s="75" t="s">
        <v>1341</v>
      </c>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row>
    <row r="380" s="6" customFormat="1" ht="45" customHeight="1" spans="1:189">
      <c r="A380" s="54">
        <v>168</v>
      </c>
      <c r="B380" s="53" t="s">
        <v>1353</v>
      </c>
      <c r="C380" s="53" t="s">
        <v>1184</v>
      </c>
      <c r="D380" s="37" t="s">
        <v>1354</v>
      </c>
      <c r="E380" s="37" t="s">
        <v>1355</v>
      </c>
      <c r="F380" s="54">
        <v>40.47</v>
      </c>
      <c r="G380" s="75" t="s">
        <v>1341</v>
      </c>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row>
    <row r="381" s="6" customFormat="1" ht="45" customHeight="1" spans="1:189">
      <c r="A381" s="54">
        <v>169</v>
      </c>
      <c r="B381" s="53" t="s">
        <v>1356</v>
      </c>
      <c r="C381" s="53" t="s">
        <v>1184</v>
      </c>
      <c r="D381" s="37" t="s">
        <v>1357</v>
      </c>
      <c r="E381" s="37" t="s">
        <v>1358</v>
      </c>
      <c r="F381" s="54">
        <v>19</v>
      </c>
      <c r="G381" s="75" t="s">
        <v>1359</v>
      </c>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row>
    <row r="382" s="6" customFormat="1" ht="45" customHeight="1" spans="1:189">
      <c r="A382" s="54">
        <v>170</v>
      </c>
      <c r="B382" s="53" t="s">
        <v>1360</v>
      </c>
      <c r="C382" s="53" t="s">
        <v>1361</v>
      </c>
      <c r="D382" s="37" t="s">
        <v>1362</v>
      </c>
      <c r="E382" s="37" t="s">
        <v>1363</v>
      </c>
      <c r="F382" s="54">
        <v>515</v>
      </c>
      <c r="G382" s="75" t="s">
        <v>1359</v>
      </c>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row>
    <row r="383" s="6" customFormat="1" ht="45" customHeight="1" spans="1:189">
      <c r="A383" s="54">
        <v>171</v>
      </c>
      <c r="B383" s="53" t="s">
        <v>1364</v>
      </c>
      <c r="C383" s="53" t="s">
        <v>1365</v>
      </c>
      <c r="D383" s="37" t="s">
        <v>1366</v>
      </c>
      <c r="E383" s="37" t="s">
        <v>1367</v>
      </c>
      <c r="F383" s="54">
        <v>500</v>
      </c>
      <c r="G383" s="75" t="s">
        <v>1368</v>
      </c>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row>
    <row r="384" s="6" customFormat="1" ht="45" customHeight="1" spans="1:189">
      <c r="A384" s="54">
        <v>172</v>
      </c>
      <c r="B384" s="53" t="s">
        <v>1369</v>
      </c>
      <c r="C384" s="53" t="s">
        <v>541</v>
      </c>
      <c r="D384" s="37" t="s">
        <v>1370</v>
      </c>
      <c r="E384" s="37" t="s">
        <v>1371</v>
      </c>
      <c r="F384" s="54">
        <v>35000</v>
      </c>
      <c r="G384" s="75" t="s">
        <v>1368</v>
      </c>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row>
    <row r="385" s="6" customFormat="1" ht="45" customHeight="1" spans="1:189">
      <c r="A385" s="54">
        <v>173</v>
      </c>
      <c r="B385" s="53" t="s">
        <v>1372</v>
      </c>
      <c r="C385" s="53" t="s">
        <v>1373</v>
      </c>
      <c r="D385" s="37" t="s">
        <v>1374</v>
      </c>
      <c r="E385" s="37" t="s">
        <v>1375</v>
      </c>
      <c r="F385" s="54">
        <v>500</v>
      </c>
      <c r="G385" s="75" t="s">
        <v>1376</v>
      </c>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row>
    <row r="386" s="6" customFormat="1" ht="45" customHeight="1" spans="1:189">
      <c r="A386" s="54">
        <v>174</v>
      </c>
      <c r="B386" s="53" t="s">
        <v>1377</v>
      </c>
      <c r="C386" s="53" t="s">
        <v>980</v>
      </c>
      <c r="D386" s="37" t="s">
        <v>981</v>
      </c>
      <c r="E386" s="37" t="s">
        <v>1378</v>
      </c>
      <c r="F386" s="54">
        <v>75</v>
      </c>
      <c r="G386" s="75" t="s">
        <v>1376</v>
      </c>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row>
    <row r="387" s="6" customFormat="1" ht="45" customHeight="1" spans="1:189">
      <c r="A387" s="54">
        <v>175</v>
      </c>
      <c r="B387" s="53" t="s">
        <v>1379</v>
      </c>
      <c r="C387" s="53" t="s">
        <v>980</v>
      </c>
      <c r="D387" s="37" t="s">
        <v>981</v>
      </c>
      <c r="E387" s="37" t="s">
        <v>1380</v>
      </c>
      <c r="F387" s="54">
        <v>75</v>
      </c>
      <c r="G387" s="75" t="s">
        <v>1376</v>
      </c>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row>
    <row r="388" s="6" customFormat="1" ht="45" customHeight="1" spans="1:189">
      <c r="A388" s="54">
        <v>176</v>
      </c>
      <c r="B388" s="53" t="s">
        <v>1381</v>
      </c>
      <c r="C388" s="53" t="s">
        <v>1382</v>
      </c>
      <c r="D388" s="37" t="s">
        <v>1383</v>
      </c>
      <c r="E388" s="37" t="s">
        <v>1384</v>
      </c>
      <c r="F388" s="54">
        <v>1200</v>
      </c>
      <c r="G388" s="75" t="s">
        <v>1376</v>
      </c>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row>
    <row r="389" s="6" customFormat="1" ht="45" customHeight="1" spans="1:189">
      <c r="A389" s="54">
        <v>177</v>
      </c>
      <c r="B389" s="53" t="s">
        <v>1385</v>
      </c>
      <c r="C389" s="53" t="s">
        <v>748</v>
      </c>
      <c r="D389" s="37" t="s">
        <v>1386</v>
      </c>
      <c r="E389" s="37" t="s">
        <v>1387</v>
      </c>
      <c r="F389" s="54">
        <v>81.42</v>
      </c>
      <c r="G389" s="75" t="s">
        <v>1376</v>
      </c>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row>
    <row r="390" s="6" customFormat="1" ht="45" customHeight="1" spans="1:189">
      <c r="A390" s="54">
        <v>178</v>
      </c>
      <c r="B390" s="53" t="s">
        <v>1388</v>
      </c>
      <c r="C390" s="53" t="s">
        <v>1389</v>
      </c>
      <c r="D390" s="37" t="s">
        <v>1390</v>
      </c>
      <c r="E390" s="37" t="s">
        <v>1391</v>
      </c>
      <c r="F390" s="54">
        <v>800</v>
      </c>
      <c r="G390" s="75" t="s">
        <v>1376</v>
      </c>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row>
    <row r="391" s="6" customFormat="1" ht="45" customHeight="1" spans="1:189">
      <c r="A391" s="54">
        <v>179</v>
      </c>
      <c r="B391" s="53" t="s">
        <v>1392</v>
      </c>
      <c r="C391" s="53" t="s">
        <v>1393</v>
      </c>
      <c r="D391" s="37" t="s">
        <v>1394</v>
      </c>
      <c r="E391" s="37" t="s">
        <v>1395</v>
      </c>
      <c r="F391" s="54">
        <v>1936</v>
      </c>
      <c r="G391" s="75" t="s">
        <v>1396</v>
      </c>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row>
    <row r="392" s="6" customFormat="1" ht="45" customHeight="1" spans="1:189">
      <c r="A392" s="54">
        <v>180</v>
      </c>
      <c r="B392" s="53" t="s">
        <v>1397</v>
      </c>
      <c r="C392" s="53" t="s">
        <v>1398</v>
      </c>
      <c r="D392" s="37" t="s">
        <v>1399</v>
      </c>
      <c r="E392" s="37" t="s">
        <v>1400</v>
      </c>
      <c r="F392" s="54">
        <v>11200</v>
      </c>
      <c r="G392" s="75" t="s">
        <v>1401</v>
      </c>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row>
    <row r="393" s="6" customFormat="1" ht="45" customHeight="1" spans="1:189">
      <c r="A393" s="54">
        <v>181</v>
      </c>
      <c r="B393" s="53" t="s">
        <v>1402</v>
      </c>
      <c r="C393" s="53" t="s">
        <v>1403</v>
      </c>
      <c r="D393" s="37" t="s">
        <v>1404</v>
      </c>
      <c r="E393" s="37" t="s">
        <v>1405</v>
      </c>
      <c r="F393" s="54">
        <v>500</v>
      </c>
      <c r="G393" s="75" t="s">
        <v>1401</v>
      </c>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row>
    <row r="394" s="6" customFormat="1" ht="45" customHeight="1" spans="1:189">
      <c r="A394" s="54">
        <v>182</v>
      </c>
      <c r="B394" s="53" t="s">
        <v>1406</v>
      </c>
      <c r="C394" s="53" t="s">
        <v>1407</v>
      </c>
      <c r="D394" s="37" t="s">
        <v>1408</v>
      </c>
      <c r="E394" s="37" t="s">
        <v>1409</v>
      </c>
      <c r="F394" s="54">
        <v>512</v>
      </c>
      <c r="G394" s="75" t="s">
        <v>1401</v>
      </c>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row>
    <row r="395" s="6" customFormat="1" ht="45" customHeight="1" spans="1:189">
      <c r="A395" s="54">
        <v>183</v>
      </c>
      <c r="B395" s="53" t="s">
        <v>1410</v>
      </c>
      <c r="C395" s="53" t="s">
        <v>1411</v>
      </c>
      <c r="D395" s="37" t="s">
        <v>1412</v>
      </c>
      <c r="E395" s="37" t="s">
        <v>1413</v>
      </c>
      <c r="F395" s="54">
        <v>500</v>
      </c>
      <c r="G395" s="75" t="s">
        <v>1414</v>
      </c>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row>
    <row r="396" s="6" customFormat="1" ht="45" customHeight="1" spans="1:189">
      <c r="A396" s="54">
        <v>184</v>
      </c>
      <c r="B396" s="53" t="s">
        <v>1415</v>
      </c>
      <c r="C396" s="53" t="s">
        <v>1416</v>
      </c>
      <c r="D396" s="37" t="s">
        <v>1417</v>
      </c>
      <c r="E396" s="37" t="s">
        <v>1418</v>
      </c>
      <c r="F396" s="54">
        <v>550</v>
      </c>
      <c r="G396" s="75" t="s">
        <v>1414</v>
      </c>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row>
    <row r="397" s="6" customFormat="1" ht="45" customHeight="1" spans="1:189">
      <c r="A397" s="54">
        <v>185</v>
      </c>
      <c r="B397" s="53" t="s">
        <v>1419</v>
      </c>
      <c r="C397" s="84" t="s">
        <v>1420</v>
      </c>
      <c r="D397" s="37" t="s">
        <v>1421</v>
      </c>
      <c r="E397" s="37" t="s">
        <v>1422</v>
      </c>
      <c r="F397" s="54">
        <v>580</v>
      </c>
      <c r="G397" s="75" t="s">
        <v>1423</v>
      </c>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row>
    <row r="398" s="6" customFormat="1" ht="45" customHeight="1" spans="1:189">
      <c r="A398" s="54">
        <v>186</v>
      </c>
      <c r="B398" s="78" t="s">
        <v>1424</v>
      </c>
      <c r="C398" s="78" t="s">
        <v>748</v>
      </c>
      <c r="D398" s="78" t="s">
        <v>1425</v>
      </c>
      <c r="E398" s="78" t="s">
        <v>1426</v>
      </c>
      <c r="F398" s="79">
        <v>91</v>
      </c>
      <c r="G398" s="79" t="s">
        <v>1423</v>
      </c>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row>
    <row r="399" s="6" customFormat="1" ht="45" customHeight="1" spans="1:189">
      <c r="A399" s="54">
        <v>187</v>
      </c>
      <c r="B399" s="78" t="s">
        <v>1427</v>
      </c>
      <c r="C399" s="78" t="s">
        <v>1428</v>
      </c>
      <c r="D399" s="78" t="s">
        <v>1429</v>
      </c>
      <c r="E399" s="78" t="s">
        <v>1430</v>
      </c>
      <c r="F399" s="79">
        <v>280</v>
      </c>
      <c r="G399" s="80" t="s">
        <v>1423</v>
      </c>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row>
    <row r="400" s="6" customFormat="1" ht="45" customHeight="1" spans="1:189">
      <c r="A400" s="54">
        <v>188</v>
      </c>
      <c r="B400" s="78" t="s">
        <v>1431</v>
      </c>
      <c r="C400" s="78" t="s">
        <v>1184</v>
      </c>
      <c r="D400" s="78" t="s">
        <v>1432</v>
      </c>
      <c r="E400" s="78" t="s">
        <v>1433</v>
      </c>
      <c r="F400" s="79">
        <v>110.37</v>
      </c>
      <c r="G400" s="80" t="s">
        <v>1423</v>
      </c>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row>
    <row r="401" s="6" customFormat="1" ht="45" customHeight="1" spans="1:189">
      <c r="A401" s="54">
        <v>189</v>
      </c>
      <c r="B401" s="78" t="s">
        <v>1434</v>
      </c>
      <c r="C401" s="78" t="s">
        <v>1435</v>
      </c>
      <c r="D401" s="78" t="s">
        <v>1436</v>
      </c>
      <c r="E401" s="78" t="s">
        <v>1437</v>
      </c>
      <c r="F401" s="79">
        <v>1500</v>
      </c>
      <c r="G401" s="80" t="s">
        <v>1438</v>
      </c>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row>
    <row r="402" s="6" customFormat="1" ht="45" customHeight="1" spans="1:189">
      <c r="A402" s="54">
        <v>190</v>
      </c>
      <c r="B402" s="78" t="s">
        <v>1439</v>
      </c>
      <c r="C402" s="78" t="s">
        <v>1440</v>
      </c>
      <c r="D402" s="78" t="s">
        <v>1441</v>
      </c>
      <c r="E402" s="78" t="s">
        <v>1442</v>
      </c>
      <c r="F402" s="79">
        <v>503</v>
      </c>
      <c r="G402" s="80" t="s">
        <v>1443</v>
      </c>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row>
    <row r="403" s="6" customFormat="1" ht="45" customHeight="1" spans="1:189">
      <c r="A403" s="54">
        <v>191</v>
      </c>
      <c r="B403" s="78" t="s">
        <v>1444</v>
      </c>
      <c r="C403" s="78" t="s">
        <v>1184</v>
      </c>
      <c r="D403" s="78" t="s">
        <v>1445</v>
      </c>
      <c r="E403" s="78" t="s">
        <v>1446</v>
      </c>
      <c r="F403" s="79">
        <v>17.66</v>
      </c>
      <c r="G403" s="80" t="s">
        <v>1447</v>
      </c>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row>
    <row r="404" s="6" customFormat="1" ht="45" customHeight="1" spans="1:189">
      <c r="A404" s="54">
        <v>192</v>
      </c>
      <c r="B404" s="78" t="s">
        <v>1448</v>
      </c>
      <c r="C404" s="78" t="s">
        <v>1184</v>
      </c>
      <c r="D404" s="78" t="s">
        <v>1449</v>
      </c>
      <c r="E404" s="78" t="s">
        <v>1450</v>
      </c>
      <c r="F404" s="79">
        <v>43.41</v>
      </c>
      <c r="G404" s="80" t="s">
        <v>1451</v>
      </c>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row>
    <row r="405" s="6" customFormat="1" ht="45" customHeight="1" spans="1:189">
      <c r="A405" s="54">
        <v>193</v>
      </c>
      <c r="B405" s="78" t="s">
        <v>1452</v>
      </c>
      <c r="C405" s="78" t="s">
        <v>1453</v>
      </c>
      <c r="D405" s="78" t="s">
        <v>1454</v>
      </c>
      <c r="E405" s="78" t="s">
        <v>1455</v>
      </c>
      <c r="F405" s="79">
        <v>980</v>
      </c>
      <c r="G405" s="80" t="s">
        <v>1451</v>
      </c>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row>
    <row r="406" s="6" customFormat="1" ht="45" customHeight="1" spans="1:189">
      <c r="A406" s="54">
        <v>194</v>
      </c>
      <c r="B406" s="85" t="s">
        <v>1456</v>
      </c>
      <c r="C406" s="78" t="s">
        <v>1457</v>
      </c>
      <c r="D406" s="78" t="s">
        <v>1458</v>
      </c>
      <c r="E406" s="78" t="s">
        <v>1459</v>
      </c>
      <c r="F406" s="79">
        <v>23.97</v>
      </c>
      <c r="G406" s="80" t="s">
        <v>1460</v>
      </c>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row>
    <row r="407" s="6" customFormat="1" ht="45" customHeight="1" spans="1:189">
      <c r="A407" s="54">
        <v>195</v>
      </c>
      <c r="B407" s="78" t="s">
        <v>1461</v>
      </c>
      <c r="C407" s="78" t="s">
        <v>1462</v>
      </c>
      <c r="D407" s="78" t="s">
        <v>1463</v>
      </c>
      <c r="E407" s="78" t="s">
        <v>1464</v>
      </c>
      <c r="F407" s="79">
        <v>800</v>
      </c>
      <c r="G407" s="80" t="s">
        <v>1460</v>
      </c>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row>
    <row r="408" s="6" customFormat="1" ht="45" customHeight="1" spans="1:189">
      <c r="A408" s="54">
        <v>196</v>
      </c>
      <c r="B408" s="78" t="s">
        <v>1465</v>
      </c>
      <c r="C408" s="78" t="s">
        <v>1184</v>
      </c>
      <c r="D408" s="78" t="s">
        <v>1466</v>
      </c>
      <c r="E408" s="78" t="s">
        <v>1467</v>
      </c>
      <c r="F408" s="79">
        <v>27.2</v>
      </c>
      <c r="G408" s="80" t="s">
        <v>1468</v>
      </c>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row>
    <row r="409" s="6" customFormat="1" ht="45" customHeight="1" spans="1:189">
      <c r="A409" s="54">
        <v>197</v>
      </c>
      <c r="B409" s="78" t="s">
        <v>1469</v>
      </c>
      <c r="C409" s="78" t="s">
        <v>1184</v>
      </c>
      <c r="D409" s="78" t="s">
        <v>1470</v>
      </c>
      <c r="E409" s="78" t="s">
        <v>1471</v>
      </c>
      <c r="F409" s="79">
        <v>21.69</v>
      </c>
      <c r="G409" s="80" t="s">
        <v>1472</v>
      </c>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row>
    <row r="410" s="6" customFormat="1" ht="45" customHeight="1" spans="1:189">
      <c r="A410" s="54">
        <v>198</v>
      </c>
      <c r="B410" s="78" t="s">
        <v>1473</v>
      </c>
      <c r="C410" s="78" t="s">
        <v>748</v>
      </c>
      <c r="D410" s="78" t="s">
        <v>1474</v>
      </c>
      <c r="E410" s="78" t="s">
        <v>1475</v>
      </c>
      <c r="F410" s="79">
        <v>69.41</v>
      </c>
      <c r="G410" s="80" t="s">
        <v>1476</v>
      </c>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row>
    <row r="411" s="6" customFormat="1" ht="45" customHeight="1" spans="1:189">
      <c r="A411" s="54">
        <v>199</v>
      </c>
      <c r="B411" s="78" t="s">
        <v>1477</v>
      </c>
      <c r="C411" s="78" t="s">
        <v>1184</v>
      </c>
      <c r="D411" s="78" t="s">
        <v>1478</v>
      </c>
      <c r="E411" s="78" t="s">
        <v>1479</v>
      </c>
      <c r="F411" s="79">
        <v>16.93</v>
      </c>
      <c r="G411" s="80" t="s">
        <v>1476</v>
      </c>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row>
    <row r="412" s="6" customFormat="1" ht="45" customHeight="1" spans="1:189">
      <c r="A412" s="54">
        <v>200</v>
      </c>
      <c r="B412" s="78" t="s">
        <v>1480</v>
      </c>
      <c r="C412" s="78" t="s">
        <v>1481</v>
      </c>
      <c r="D412" s="78" t="s">
        <v>1482</v>
      </c>
      <c r="E412" s="78" t="s">
        <v>1483</v>
      </c>
      <c r="F412" s="79">
        <v>5000</v>
      </c>
      <c r="G412" s="80" t="s">
        <v>1484</v>
      </c>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row>
    <row r="413" s="6" customFormat="1" ht="45" customHeight="1" spans="1:189">
      <c r="A413" s="54">
        <v>201</v>
      </c>
      <c r="B413" s="78" t="s">
        <v>1485</v>
      </c>
      <c r="C413" s="78" t="s">
        <v>1486</v>
      </c>
      <c r="D413" s="78" t="s">
        <v>1487</v>
      </c>
      <c r="E413" s="78" t="s">
        <v>1488</v>
      </c>
      <c r="F413" s="79">
        <v>515</v>
      </c>
      <c r="G413" s="79" t="s">
        <v>1484</v>
      </c>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row>
    <row r="414" s="6" customFormat="1" ht="45" customHeight="1" spans="1:189">
      <c r="A414" s="54">
        <v>202</v>
      </c>
      <c r="B414" s="78" t="s">
        <v>1489</v>
      </c>
      <c r="C414" s="78" t="s">
        <v>1490</v>
      </c>
      <c r="D414" s="78" t="s">
        <v>1487</v>
      </c>
      <c r="E414" s="78" t="s">
        <v>1491</v>
      </c>
      <c r="F414" s="79">
        <v>700</v>
      </c>
      <c r="G414" s="80" t="s">
        <v>1484</v>
      </c>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row>
    <row r="415" s="6" customFormat="1" ht="45" customHeight="1" spans="1:189">
      <c r="A415" s="54">
        <v>203</v>
      </c>
      <c r="B415" s="78" t="s">
        <v>1492</v>
      </c>
      <c r="C415" s="78" t="s">
        <v>1184</v>
      </c>
      <c r="D415" s="78" t="s">
        <v>1493</v>
      </c>
      <c r="E415" s="78" t="s">
        <v>1494</v>
      </c>
      <c r="F415" s="79">
        <v>32.3</v>
      </c>
      <c r="G415" s="80" t="s">
        <v>1495</v>
      </c>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row>
    <row r="416" s="6" customFormat="1" ht="45" customHeight="1" spans="1:189">
      <c r="A416" s="54">
        <v>204</v>
      </c>
      <c r="B416" s="78" t="s">
        <v>1496</v>
      </c>
      <c r="C416" s="78" t="s">
        <v>1038</v>
      </c>
      <c r="D416" s="78" t="s">
        <v>1497</v>
      </c>
      <c r="E416" s="78" t="s">
        <v>1498</v>
      </c>
      <c r="F416" s="79">
        <v>6.18</v>
      </c>
      <c r="G416" s="80" t="s">
        <v>1499</v>
      </c>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row>
    <row r="417" s="7" customFormat="1" ht="45" customHeight="1" spans="1:7">
      <c r="A417" s="54">
        <v>205</v>
      </c>
      <c r="B417" s="78" t="s">
        <v>1500</v>
      </c>
      <c r="C417" s="78" t="s">
        <v>1184</v>
      </c>
      <c r="D417" s="78" t="s">
        <v>1501</v>
      </c>
      <c r="E417" s="78" t="s">
        <v>1502</v>
      </c>
      <c r="F417" s="79">
        <v>30</v>
      </c>
      <c r="G417" s="79" t="s">
        <v>1499</v>
      </c>
    </row>
    <row r="418" s="7" customFormat="1" ht="45" customHeight="1" spans="1:7">
      <c r="A418" s="54">
        <v>206</v>
      </c>
      <c r="B418" s="78" t="s">
        <v>1503</v>
      </c>
      <c r="C418" s="78" t="s">
        <v>831</v>
      </c>
      <c r="D418" s="78" t="s">
        <v>1504</v>
      </c>
      <c r="E418" s="78" t="s">
        <v>1505</v>
      </c>
      <c r="F418" s="79">
        <v>10</v>
      </c>
      <c r="G418" s="86" t="s">
        <v>1499</v>
      </c>
    </row>
    <row r="419" s="7" customFormat="1" ht="45" customHeight="1" spans="1:7">
      <c r="A419" s="54">
        <v>207</v>
      </c>
      <c r="B419" s="53" t="s">
        <v>1506</v>
      </c>
      <c r="C419" s="53" t="s">
        <v>1184</v>
      </c>
      <c r="D419" s="53" t="s">
        <v>1507</v>
      </c>
      <c r="E419" s="37" t="s">
        <v>1508</v>
      </c>
      <c r="F419" s="54">
        <v>97.6</v>
      </c>
      <c r="G419" s="75" t="s">
        <v>1509</v>
      </c>
    </row>
    <row r="420" s="7" customFormat="1" ht="45" customHeight="1" spans="1:7">
      <c r="A420" s="54">
        <v>208</v>
      </c>
      <c r="B420" s="53" t="s">
        <v>1510</v>
      </c>
      <c r="C420" s="53" t="s">
        <v>1184</v>
      </c>
      <c r="D420" s="53" t="s">
        <v>1511</v>
      </c>
      <c r="E420" s="37" t="s">
        <v>1512</v>
      </c>
      <c r="F420" s="54">
        <v>119.2</v>
      </c>
      <c r="G420" s="75" t="s">
        <v>1509</v>
      </c>
    </row>
    <row r="421" s="7" customFormat="1" ht="45" customHeight="1" spans="1:7">
      <c r="A421" s="54">
        <v>209</v>
      </c>
      <c r="B421" s="53" t="s">
        <v>1513</v>
      </c>
      <c r="C421" s="53" t="s">
        <v>1514</v>
      </c>
      <c r="D421" s="53" t="s">
        <v>1515</v>
      </c>
      <c r="E421" s="37" t="s">
        <v>1516</v>
      </c>
      <c r="F421" s="54">
        <v>1925.5</v>
      </c>
      <c r="G421" s="75" t="s">
        <v>1509</v>
      </c>
    </row>
    <row r="422" s="7" customFormat="1" ht="45" customHeight="1" spans="1:7">
      <c r="A422" s="54">
        <v>210</v>
      </c>
      <c r="B422" s="53" t="s">
        <v>1517</v>
      </c>
      <c r="C422" s="53" t="s">
        <v>1184</v>
      </c>
      <c r="D422" s="53" t="s">
        <v>1518</v>
      </c>
      <c r="E422" s="37" t="s">
        <v>1519</v>
      </c>
      <c r="F422" s="54">
        <v>135.63</v>
      </c>
      <c r="G422" s="75" t="s">
        <v>1509</v>
      </c>
    </row>
    <row r="423" s="7" customFormat="1" ht="45" customHeight="1" spans="1:7">
      <c r="A423" s="54">
        <v>211</v>
      </c>
      <c r="B423" s="53" t="s">
        <v>1520</v>
      </c>
      <c r="C423" s="53" t="s">
        <v>1393</v>
      </c>
      <c r="D423" s="53" t="s">
        <v>1521</v>
      </c>
      <c r="E423" s="37" t="s">
        <v>1522</v>
      </c>
      <c r="F423" s="54">
        <v>7500</v>
      </c>
      <c r="G423" s="75" t="s">
        <v>1523</v>
      </c>
    </row>
    <row r="424" s="7" customFormat="1" ht="45" customHeight="1" spans="1:7">
      <c r="A424" s="54">
        <v>212</v>
      </c>
      <c r="B424" s="53" t="s">
        <v>1524</v>
      </c>
      <c r="C424" s="53" t="s">
        <v>1525</v>
      </c>
      <c r="D424" s="53" t="s">
        <v>1526</v>
      </c>
      <c r="E424" s="37" t="s">
        <v>1527</v>
      </c>
      <c r="F424" s="54">
        <v>1262</v>
      </c>
      <c r="G424" s="75" t="s">
        <v>1528</v>
      </c>
    </row>
    <row r="425" s="7" customFormat="1" ht="45" customHeight="1" spans="1:7">
      <c r="A425" s="54">
        <v>213</v>
      </c>
      <c r="B425" s="53" t="s">
        <v>1529</v>
      </c>
      <c r="C425" s="53" t="s">
        <v>1184</v>
      </c>
      <c r="D425" s="53" t="s">
        <v>1530</v>
      </c>
      <c r="E425" s="37" t="s">
        <v>1531</v>
      </c>
      <c r="F425" s="54">
        <v>19.13</v>
      </c>
      <c r="G425" s="75" t="s">
        <v>1528</v>
      </c>
    </row>
    <row r="426" s="7" customFormat="1" ht="45" customHeight="1" spans="1:7">
      <c r="A426" s="54">
        <v>214</v>
      </c>
      <c r="B426" s="53" t="s">
        <v>1532</v>
      </c>
      <c r="C426" s="53" t="s">
        <v>1533</v>
      </c>
      <c r="D426" s="53" t="s">
        <v>1534</v>
      </c>
      <c r="E426" s="37" t="s">
        <v>1535</v>
      </c>
      <c r="F426" s="54">
        <v>200</v>
      </c>
      <c r="G426" s="75" t="s">
        <v>1536</v>
      </c>
    </row>
    <row r="427" s="7" customFormat="1" ht="45" customHeight="1" spans="1:7">
      <c r="A427" s="54">
        <v>215</v>
      </c>
      <c r="B427" s="53" t="s">
        <v>1537</v>
      </c>
      <c r="C427" s="53" t="s">
        <v>1538</v>
      </c>
      <c r="D427" s="53" t="s">
        <v>1539</v>
      </c>
      <c r="E427" s="37" t="s">
        <v>1540</v>
      </c>
      <c r="F427" s="54">
        <v>860</v>
      </c>
      <c r="G427" s="75" t="s">
        <v>1536</v>
      </c>
    </row>
    <row r="428" s="7" customFormat="1" ht="45" customHeight="1" spans="1:7">
      <c r="A428" s="54">
        <v>216</v>
      </c>
      <c r="B428" s="53" t="s">
        <v>1541</v>
      </c>
      <c r="C428" s="53" t="s">
        <v>1542</v>
      </c>
      <c r="D428" s="53" t="s">
        <v>1543</v>
      </c>
      <c r="E428" s="37" t="s">
        <v>1544</v>
      </c>
      <c r="F428" s="54">
        <v>50</v>
      </c>
      <c r="G428" s="75" t="s">
        <v>1536</v>
      </c>
    </row>
    <row r="429" s="8" customFormat="1" ht="45" customHeight="1" spans="1:7">
      <c r="A429" s="54">
        <v>217</v>
      </c>
      <c r="B429" s="53" t="s">
        <v>1545</v>
      </c>
      <c r="C429" s="53" t="s">
        <v>1546</v>
      </c>
      <c r="D429" s="53" t="s">
        <v>1547</v>
      </c>
      <c r="E429" s="37" t="s">
        <v>1548</v>
      </c>
      <c r="F429" s="54">
        <v>706</v>
      </c>
      <c r="G429" s="75" t="s">
        <v>1549</v>
      </c>
    </row>
    <row r="430" s="8" customFormat="1" ht="45" customHeight="1" spans="1:7">
      <c r="A430" s="54">
        <v>218</v>
      </c>
      <c r="B430" s="53" t="s">
        <v>1550</v>
      </c>
      <c r="C430" s="53" t="s">
        <v>1551</v>
      </c>
      <c r="D430" s="53" t="s">
        <v>1552</v>
      </c>
      <c r="E430" s="37" t="s">
        <v>1553</v>
      </c>
      <c r="F430" s="54">
        <v>1250</v>
      </c>
      <c r="G430" s="75" t="s">
        <v>1549</v>
      </c>
    </row>
    <row r="431" s="8" customFormat="1" ht="45" customHeight="1" spans="1:7">
      <c r="A431" s="54">
        <v>219</v>
      </c>
      <c r="B431" s="53" t="s">
        <v>1554</v>
      </c>
      <c r="C431" s="53" t="s">
        <v>1555</v>
      </c>
      <c r="D431" s="53" t="s">
        <v>1556</v>
      </c>
      <c r="E431" s="37" t="s">
        <v>1557</v>
      </c>
      <c r="F431" s="54">
        <v>512.7</v>
      </c>
      <c r="G431" s="75" t="s">
        <v>1549</v>
      </c>
    </row>
    <row r="432" s="8" customFormat="1" ht="45" customHeight="1" spans="1:7">
      <c r="A432" s="54">
        <v>220</v>
      </c>
      <c r="B432" s="53" t="s">
        <v>1558</v>
      </c>
      <c r="C432" s="53" t="s">
        <v>1559</v>
      </c>
      <c r="D432" s="53" t="s">
        <v>1560</v>
      </c>
      <c r="E432" s="37" t="s">
        <v>1561</v>
      </c>
      <c r="F432" s="54">
        <v>1600</v>
      </c>
      <c r="G432" s="75" t="s">
        <v>1562</v>
      </c>
    </row>
    <row r="433" s="8" customFormat="1" ht="45" customHeight="1" spans="1:7">
      <c r="A433" s="54">
        <v>221</v>
      </c>
      <c r="B433" s="53" t="s">
        <v>1563</v>
      </c>
      <c r="C433" s="53" t="s">
        <v>748</v>
      </c>
      <c r="D433" s="53" t="s">
        <v>1564</v>
      </c>
      <c r="E433" s="37" t="s">
        <v>1565</v>
      </c>
      <c r="F433" s="54">
        <v>66.96</v>
      </c>
      <c r="G433" s="75" t="s">
        <v>1562</v>
      </c>
    </row>
    <row r="434" s="8" customFormat="1" ht="45" customHeight="1" spans="1:7">
      <c r="A434" s="54">
        <v>222</v>
      </c>
      <c r="B434" s="53" t="s">
        <v>1566</v>
      </c>
      <c r="C434" s="53" t="s">
        <v>1567</v>
      </c>
      <c r="D434" s="53" t="s">
        <v>1568</v>
      </c>
      <c r="E434" s="37" t="s">
        <v>1569</v>
      </c>
      <c r="F434" s="54">
        <v>1600</v>
      </c>
      <c r="G434" s="75" t="s">
        <v>1570</v>
      </c>
    </row>
    <row r="435" s="8" customFormat="1" ht="45" customHeight="1" spans="1:7">
      <c r="A435" s="54">
        <v>223</v>
      </c>
      <c r="B435" s="53" t="s">
        <v>1571</v>
      </c>
      <c r="C435" s="53" t="s">
        <v>1572</v>
      </c>
      <c r="D435" s="53" t="s">
        <v>1573</v>
      </c>
      <c r="E435" s="37" t="s">
        <v>1574</v>
      </c>
      <c r="F435" s="54">
        <v>620</v>
      </c>
      <c r="G435" s="75" t="s">
        <v>1570</v>
      </c>
    </row>
    <row r="436" s="8" customFormat="1" ht="45" customHeight="1" spans="1:7">
      <c r="A436" s="54">
        <v>224</v>
      </c>
      <c r="B436" s="53" t="s">
        <v>1575</v>
      </c>
      <c r="C436" s="53" t="s">
        <v>1576</v>
      </c>
      <c r="D436" s="53" t="s">
        <v>1577</v>
      </c>
      <c r="E436" s="37" t="s">
        <v>1578</v>
      </c>
      <c r="F436" s="54">
        <v>866</v>
      </c>
      <c r="G436" s="75" t="s">
        <v>1570</v>
      </c>
    </row>
    <row r="437" s="8" customFormat="1" ht="45" customHeight="1" spans="1:7">
      <c r="A437" s="54">
        <v>225</v>
      </c>
      <c r="B437" s="53" t="s">
        <v>1579</v>
      </c>
      <c r="C437" s="53" t="s">
        <v>379</v>
      </c>
      <c r="D437" s="53" t="s">
        <v>1580</v>
      </c>
      <c r="E437" s="37" t="s">
        <v>1581</v>
      </c>
      <c r="F437" s="54">
        <v>573.3</v>
      </c>
      <c r="G437" s="75" t="s">
        <v>1582</v>
      </c>
    </row>
    <row r="438" s="8" customFormat="1" ht="45" customHeight="1" spans="1:7">
      <c r="A438" s="54">
        <v>226</v>
      </c>
      <c r="B438" s="53" t="s">
        <v>1583</v>
      </c>
      <c r="C438" s="53" t="s">
        <v>1584</v>
      </c>
      <c r="D438" s="53" t="s">
        <v>1585</v>
      </c>
      <c r="E438" s="37" t="s">
        <v>1586</v>
      </c>
      <c r="F438" s="54">
        <v>250</v>
      </c>
      <c r="G438" s="75" t="s">
        <v>1582</v>
      </c>
    </row>
    <row r="439" s="8" customFormat="1" ht="45" customHeight="1" spans="1:7">
      <c r="A439" s="54">
        <v>227</v>
      </c>
      <c r="B439" s="53" t="s">
        <v>1587</v>
      </c>
      <c r="C439" s="53" t="s">
        <v>1584</v>
      </c>
      <c r="D439" s="53" t="s">
        <v>1585</v>
      </c>
      <c r="E439" s="37" t="s">
        <v>1588</v>
      </c>
      <c r="F439" s="54">
        <v>350</v>
      </c>
      <c r="G439" s="75" t="s">
        <v>1582</v>
      </c>
    </row>
    <row r="440" s="8" customFormat="1" ht="45" customHeight="1" spans="1:7">
      <c r="A440" s="54">
        <v>228</v>
      </c>
      <c r="B440" s="53" t="s">
        <v>1589</v>
      </c>
      <c r="C440" s="53" t="s">
        <v>1590</v>
      </c>
      <c r="D440" s="53" t="s">
        <v>1591</v>
      </c>
      <c r="E440" s="37" t="s">
        <v>1592</v>
      </c>
      <c r="F440" s="54">
        <v>1500</v>
      </c>
      <c r="G440" s="75" t="s">
        <v>1582</v>
      </c>
    </row>
    <row r="441" s="8" customFormat="1" ht="45" customHeight="1" spans="1:7">
      <c r="A441" s="54">
        <v>229</v>
      </c>
      <c r="B441" s="53" t="s">
        <v>1593</v>
      </c>
      <c r="C441" s="53" t="s">
        <v>1594</v>
      </c>
      <c r="D441" s="53" t="s">
        <v>1595</v>
      </c>
      <c r="E441" s="37" t="s">
        <v>1596</v>
      </c>
      <c r="F441" s="54">
        <v>1500</v>
      </c>
      <c r="G441" s="75" t="s">
        <v>1582</v>
      </c>
    </row>
    <row r="442" s="8" customFormat="1" ht="45" customHeight="1" spans="1:7">
      <c r="A442" s="54">
        <v>230</v>
      </c>
      <c r="B442" s="53" t="s">
        <v>1597</v>
      </c>
      <c r="C442" s="53" t="s">
        <v>1598</v>
      </c>
      <c r="D442" s="53" t="s">
        <v>1599</v>
      </c>
      <c r="E442" s="37" t="s">
        <v>1600</v>
      </c>
      <c r="F442" s="54">
        <v>670</v>
      </c>
      <c r="G442" s="75" t="s">
        <v>1601</v>
      </c>
    </row>
    <row r="443" s="8" customFormat="1" ht="45" customHeight="1" spans="1:7">
      <c r="A443" s="54">
        <v>231</v>
      </c>
      <c r="B443" s="53" t="s">
        <v>1602</v>
      </c>
      <c r="C443" s="53" t="s">
        <v>1603</v>
      </c>
      <c r="D443" s="53" t="s">
        <v>1604</v>
      </c>
      <c r="E443" s="37" t="s">
        <v>1605</v>
      </c>
      <c r="F443" s="54">
        <v>670</v>
      </c>
      <c r="G443" s="75" t="s">
        <v>1601</v>
      </c>
    </row>
    <row r="444" s="8" customFormat="1" ht="45" customHeight="1" spans="1:7">
      <c r="A444" s="54">
        <v>232</v>
      </c>
      <c r="B444" s="53" t="s">
        <v>1606</v>
      </c>
      <c r="C444" s="53" t="s">
        <v>1603</v>
      </c>
      <c r="D444" s="53" t="s">
        <v>1607</v>
      </c>
      <c r="E444" s="37" t="s">
        <v>1608</v>
      </c>
      <c r="F444" s="54">
        <v>650</v>
      </c>
      <c r="G444" s="75" t="s">
        <v>1601</v>
      </c>
    </row>
    <row r="445" s="8" customFormat="1" ht="45" customHeight="1" spans="1:7">
      <c r="A445" s="54">
        <v>233</v>
      </c>
      <c r="B445" s="53" t="s">
        <v>1609</v>
      </c>
      <c r="C445" s="53" t="s">
        <v>1610</v>
      </c>
      <c r="D445" s="53" t="s">
        <v>1611</v>
      </c>
      <c r="E445" s="37" t="s">
        <v>1612</v>
      </c>
      <c r="F445" s="54">
        <v>502</v>
      </c>
      <c r="G445" s="75" t="s">
        <v>1601</v>
      </c>
    </row>
    <row r="446" s="8" customFormat="1" ht="45" customHeight="1" spans="1:7">
      <c r="A446" s="54">
        <v>234</v>
      </c>
      <c r="B446" s="53" t="s">
        <v>1613</v>
      </c>
      <c r="C446" s="53" t="s">
        <v>1614</v>
      </c>
      <c r="D446" s="53" t="s">
        <v>1615</v>
      </c>
      <c r="E446" s="37" t="s">
        <v>1616</v>
      </c>
      <c r="F446" s="54">
        <v>920</v>
      </c>
      <c r="G446" s="75" t="s">
        <v>1601</v>
      </c>
    </row>
    <row r="447" s="8" customFormat="1" ht="45" customHeight="1" spans="1:7">
      <c r="A447" s="54">
        <v>235</v>
      </c>
      <c r="B447" s="53" t="s">
        <v>1617</v>
      </c>
      <c r="C447" s="53" t="s">
        <v>1618</v>
      </c>
      <c r="D447" s="53" t="s">
        <v>1619</v>
      </c>
      <c r="E447" s="37" t="s">
        <v>1620</v>
      </c>
      <c r="F447" s="54">
        <v>830</v>
      </c>
      <c r="G447" s="75" t="s">
        <v>1601</v>
      </c>
    </row>
    <row r="448" s="8" customFormat="1" ht="45" customHeight="1" spans="1:7">
      <c r="A448" s="54">
        <v>236</v>
      </c>
      <c r="B448" s="53" t="s">
        <v>1621</v>
      </c>
      <c r="C448" s="53" t="s">
        <v>1622</v>
      </c>
      <c r="D448" s="53" t="s">
        <v>1623</v>
      </c>
      <c r="E448" s="37" t="s">
        <v>1624</v>
      </c>
      <c r="F448" s="54">
        <v>610</v>
      </c>
      <c r="G448" s="75" t="s">
        <v>1601</v>
      </c>
    </row>
    <row r="449" s="8" customFormat="1" ht="45" customHeight="1" spans="1:7">
      <c r="A449" s="54">
        <v>237</v>
      </c>
      <c r="B449" s="53" t="s">
        <v>1625</v>
      </c>
      <c r="C449" s="53" t="s">
        <v>1626</v>
      </c>
      <c r="D449" s="53" t="s">
        <v>1627</v>
      </c>
      <c r="E449" s="37" t="s">
        <v>1628</v>
      </c>
      <c r="F449" s="54">
        <v>950</v>
      </c>
      <c r="G449" s="75" t="s">
        <v>1629</v>
      </c>
    </row>
    <row r="450" s="8" customFormat="1" ht="45" customHeight="1" spans="1:7">
      <c r="A450" s="54">
        <v>238</v>
      </c>
      <c r="B450" s="53" t="s">
        <v>1630</v>
      </c>
      <c r="C450" s="53" t="s">
        <v>1184</v>
      </c>
      <c r="D450" s="53" t="s">
        <v>1631</v>
      </c>
      <c r="E450" s="37" t="s">
        <v>1632</v>
      </c>
      <c r="F450" s="54">
        <v>15.21</v>
      </c>
      <c r="G450" s="75" t="s">
        <v>1633</v>
      </c>
    </row>
    <row r="451" s="8" customFormat="1" ht="45" customHeight="1" spans="1:7">
      <c r="A451" s="54">
        <v>239</v>
      </c>
      <c r="B451" s="53" t="s">
        <v>1634</v>
      </c>
      <c r="C451" s="53" t="s">
        <v>1635</v>
      </c>
      <c r="D451" s="53" t="s">
        <v>1636</v>
      </c>
      <c r="E451" s="37" t="s">
        <v>1637</v>
      </c>
      <c r="F451" s="54">
        <v>1300</v>
      </c>
      <c r="G451" s="75" t="s">
        <v>1638</v>
      </c>
    </row>
    <row r="452" s="8" customFormat="1" ht="45" customHeight="1" spans="1:7">
      <c r="A452" s="54">
        <v>240</v>
      </c>
      <c r="B452" s="53" t="s">
        <v>1639</v>
      </c>
      <c r="C452" s="53" t="s">
        <v>1640</v>
      </c>
      <c r="D452" s="53" t="s">
        <v>1641</v>
      </c>
      <c r="E452" s="37" t="s">
        <v>1642</v>
      </c>
      <c r="F452" s="54">
        <v>1300</v>
      </c>
      <c r="G452" s="75" t="s">
        <v>1638</v>
      </c>
    </row>
    <row r="453" s="8" customFormat="1" ht="45" customHeight="1" spans="1:7">
      <c r="A453" s="54">
        <v>241</v>
      </c>
      <c r="B453" s="53" t="s">
        <v>1643</v>
      </c>
      <c r="C453" s="53" t="s">
        <v>1644</v>
      </c>
      <c r="D453" s="53" t="s">
        <v>1645</v>
      </c>
      <c r="E453" s="37" t="s">
        <v>1646</v>
      </c>
      <c r="F453" s="54">
        <v>690</v>
      </c>
      <c r="G453" s="75" t="s">
        <v>1638</v>
      </c>
    </row>
    <row r="454" s="8" customFormat="1" ht="45" customHeight="1" spans="1:7">
      <c r="A454" s="54">
        <v>242</v>
      </c>
      <c r="B454" s="53" t="s">
        <v>1647</v>
      </c>
      <c r="C454" s="53" t="s">
        <v>1648</v>
      </c>
      <c r="D454" s="53" t="s">
        <v>1649</v>
      </c>
      <c r="E454" s="37" t="s">
        <v>1650</v>
      </c>
      <c r="F454" s="54">
        <v>790</v>
      </c>
      <c r="G454" s="75" t="s">
        <v>1638</v>
      </c>
    </row>
    <row r="455" s="8" customFormat="1" ht="45" customHeight="1" spans="1:7">
      <c r="A455" s="54">
        <v>243</v>
      </c>
      <c r="B455" s="53" t="s">
        <v>1651</v>
      </c>
      <c r="C455" s="53" t="s">
        <v>1652</v>
      </c>
      <c r="D455" s="53" t="s">
        <v>1653</v>
      </c>
      <c r="E455" s="37" t="s">
        <v>1654</v>
      </c>
      <c r="F455" s="54">
        <v>3600</v>
      </c>
      <c r="G455" s="75" t="s">
        <v>1655</v>
      </c>
    </row>
    <row r="456" s="8" customFormat="1" ht="45" customHeight="1" spans="1:7">
      <c r="A456" s="54">
        <v>244</v>
      </c>
      <c r="B456" s="53" t="s">
        <v>1656</v>
      </c>
      <c r="C456" s="53" t="s">
        <v>1652</v>
      </c>
      <c r="D456" s="53" t="s">
        <v>1653</v>
      </c>
      <c r="E456" s="37" t="s">
        <v>1657</v>
      </c>
      <c r="F456" s="54">
        <v>400</v>
      </c>
      <c r="G456" s="75" t="s">
        <v>1655</v>
      </c>
    </row>
    <row r="457" s="8" customFormat="1" ht="45" customHeight="1" spans="1:7">
      <c r="A457" s="54">
        <v>245</v>
      </c>
      <c r="B457" s="53" t="s">
        <v>1658</v>
      </c>
      <c r="C457" s="53" t="s">
        <v>1659</v>
      </c>
      <c r="D457" s="53" t="s">
        <v>1660</v>
      </c>
      <c r="E457" s="37" t="s">
        <v>1661</v>
      </c>
      <c r="F457" s="54">
        <v>10500</v>
      </c>
      <c r="G457" s="75" t="s">
        <v>1655</v>
      </c>
    </row>
    <row r="458" s="8" customFormat="1" ht="45" customHeight="1" spans="1:7">
      <c r="A458" s="54">
        <v>246</v>
      </c>
      <c r="B458" s="53" t="s">
        <v>1662</v>
      </c>
      <c r="C458" s="53" t="s">
        <v>1663</v>
      </c>
      <c r="D458" s="53" t="s">
        <v>1653</v>
      </c>
      <c r="E458" s="37" t="s">
        <v>1664</v>
      </c>
      <c r="F458" s="54">
        <v>400</v>
      </c>
      <c r="G458" s="75" t="s">
        <v>1665</v>
      </c>
    </row>
    <row r="459" s="8" customFormat="1" ht="45" customHeight="1" spans="1:7">
      <c r="A459" s="54">
        <v>247</v>
      </c>
      <c r="B459" s="53" t="s">
        <v>1666</v>
      </c>
      <c r="C459" s="53" t="s">
        <v>1663</v>
      </c>
      <c r="D459" s="53" t="s">
        <v>1653</v>
      </c>
      <c r="E459" s="37" t="s">
        <v>1667</v>
      </c>
      <c r="F459" s="54">
        <v>400</v>
      </c>
      <c r="G459" s="75" t="s">
        <v>1665</v>
      </c>
    </row>
    <row r="460" s="8" customFormat="1" ht="45" customHeight="1" spans="1:7">
      <c r="A460" s="54">
        <v>248</v>
      </c>
      <c r="B460" s="53" t="s">
        <v>1668</v>
      </c>
      <c r="C460" s="53" t="s">
        <v>1663</v>
      </c>
      <c r="D460" s="53" t="s">
        <v>1669</v>
      </c>
      <c r="E460" s="37" t="s">
        <v>1670</v>
      </c>
      <c r="F460" s="54">
        <v>4000</v>
      </c>
      <c r="G460" s="75" t="s">
        <v>1665</v>
      </c>
    </row>
    <row r="461" s="8" customFormat="1" ht="45" customHeight="1" spans="1:7">
      <c r="A461" s="54">
        <v>249</v>
      </c>
      <c r="B461" s="53" t="s">
        <v>1671</v>
      </c>
      <c r="C461" s="53" t="s">
        <v>1663</v>
      </c>
      <c r="D461" s="53" t="s">
        <v>1653</v>
      </c>
      <c r="E461" s="37" t="s">
        <v>1672</v>
      </c>
      <c r="F461" s="54">
        <v>4000</v>
      </c>
      <c r="G461" s="75" t="s">
        <v>1665</v>
      </c>
    </row>
    <row r="462" s="8" customFormat="1" ht="45" customHeight="1" spans="1:7">
      <c r="A462" s="54">
        <v>250</v>
      </c>
      <c r="B462" s="53" t="s">
        <v>1673</v>
      </c>
      <c r="C462" s="53" t="s">
        <v>1663</v>
      </c>
      <c r="D462" s="53" t="s">
        <v>1674</v>
      </c>
      <c r="E462" s="37" t="s">
        <v>1675</v>
      </c>
      <c r="F462" s="54">
        <v>2000</v>
      </c>
      <c r="G462" s="75" t="s">
        <v>1665</v>
      </c>
    </row>
    <row r="463" s="8" customFormat="1" ht="45" customHeight="1" spans="1:7">
      <c r="A463" s="54">
        <v>251</v>
      </c>
      <c r="B463" s="53" t="s">
        <v>1676</v>
      </c>
      <c r="C463" s="53" t="s">
        <v>1677</v>
      </c>
      <c r="D463" s="53" t="s">
        <v>1678</v>
      </c>
      <c r="E463" s="37" t="s">
        <v>1679</v>
      </c>
      <c r="F463" s="54">
        <v>523</v>
      </c>
      <c r="G463" s="75" t="s">
        <v>1665</v>
      </c>
    </row>
    <row r="464" s="8" customFormat="1" ht="45" customHeight="1" spans="1:7">
      <c r="A464" s="54">
        <v>252</v>
      </c>
      <c r="B464" s="53" t="s">
        <v>1680</v>
      </c>
      <c r="C464" s="53" t="s">
        <v>1681</v>
      </c>
      <c r="D464" s="53" t="s">
        <v>1682</v>
      </c>
      <c r="E464" s="37" t="s">
        <v>1683</v>
      </c>
      <c r="F464" s="54">
        <v>550</v>
      </c>
      <c r="G464" s="75" t="s">
        <v>1684</v>
      </c>
    </row>
    <row r="465" s="8" customFormat="1" ht="45" customHeight="1" spans="1:7">
      <c r="A465" s="54">
        <v>253</v>
      </c>
      <c r="B465" s="53" t="s">
        <v>1685</v>
      </c>
      <c r="C465" s="53" t="s">
        <v>1686</v>
      </c>
      <c r="D465" s="53" t="s">
        <v>1687</v>
      </c>
      <c r="E465" s="37" t="s">
        <v>1688</v>
      </c>
      <c r="F465" s="54">
        <v>1300</v>
      </c>
      <c r="G465" s="75" t="s">
        <v>1689</v>
      </c>
    </row>
    <row r="466" s="8" customFormat="1" ht="45" customHeight="1" spans="1:7">
      <c r="A466" s="54">
        <v>254</v>
      </c>
      <c r="B466" s="53" t="s">
        <v>1690</v>
      </c>
      <c r="C466" s="53" t="s">
        <v>1691</v>
      </c>
      <c r="D466" s="53" t="s">
        <v>1692</v>
      </c>
      <c r="E466" s="37" t="s">
        <v>1693</v>
      </c>
      <c r="F466" s="54">
        <v>1000</v>
      </c>
      <c r="G466" s="75" t="s">
        <v>1694</v>
      </c>
    </row>
    <row r="467" s="8" customFormat="1" ht="45" customHeight="1" spans="1:7">
      <c r="A467" s="54">
        <v>255</v>
      </c>
      <c r="B467" s="53" t="s">
        <v>1695</v>
      </c>
      <c r="C467" s="53" t="s">
        <v>1696</v>
      </c>
      <c r="D467" s="53" t="s">
        <v>1697</v>
      </c>
      <c r="E467" s="37" t="s">
        <v>1698</v>
      </c>
      <c r="F467" s="54">
        <v>64</v>
      </c>
      <c r="G467" s="75" t="s">
        <v>1694</v>
      </c>
    </row>
    <row r="468" s="8" customFormat="1" ht="45" customHeight="1" spans="1:7">
      <c r="A468" s="54">
        <v>256</v>
      </c>
      <c r="B468" s="53" t="s">
        <v>1699</v>
      </c>
      <c r="C468" s="53" t="s">
        <v>1696</v>
      </c>
      <c r="D468" s="53" t="s">
        <v>1700</v>
      </c>
      <c r="E468" s="37" t="s">
        <v>1701</v>
      </c>
      <c r="F468" s="54">
        <v>8</v>
      </c>
      <c r="G468" s="75" t="s">
        <v>1694</v>
      </c>
    </row>
    <row r="469" s="8" customFormat="1" ht="45" customHeight="1" spans="1:7">
      <c r="A469" s="54">
        <v>257</v>
      </c>
      <c r="B469" s="53" t="s">
        <v>1702</v>
      </c>
      <c r="C469" s="53" t="s">
        <v>748</v>
      </c>
      <c r="D469" s="53" t="s">
        <v>1703</v>
      </c>
      <c r="E469" s="37" t="s">
        <v>1704</v>
      </c>
      <c r="F469" s="54">
        <v>79.95</v>
      </c>
      <c r="G469" s="75" t="s">
        <v>1705</v>
      </c>
    </row>
    <row r="470" s="8" customFormat="1" ht="45" customHeight="1" spans="1:7">
      <c r="A470" s="54">
        <v>258</v>
      </c>
      <c r="B470" s="53" t="s">
        <v>1706</v>
      </c>
      <c r="C470" s="53" t="s">
        <v>1707</v>
      </c>
      <c r="D470" s="53" t="s">
        <v>1708</v>
      </c>
      <c r="E470" s="37" t="s">
        <v>1709</v>
      </c>
      <c r="F470" s="54">
        <v>1472</v>
      </c>
      <c r="G470" s="75" t="s">
        <v>1705</v>
      </c>
    </row>
    <row r="471" s="8" customFormat="1" ht="45" customHeight="1" spans="1:7">
      <c r="A471" s="54">
        <v>259</v>
      </c>
      <c r="B471" s="53" t="s">
        <v>1710</v>
      </c>
      <c r="C471" s="53" t="s">
        <v>1538</v>
      </c>
      <c r="D471" s="53" t="s">
        <v>1711</v>
      </c>
      <c r="E471" s="37" t="s">
        <v>1712</v>
      </c>
      <c r="F471" s="54">
        <v>836</v>
      </c>
      <c r="G471" s="75" t="s">
        <v>1705</v>
      </c>
    </row>
    <row r="472" s="8" customFormat="1" ht="45" customHeight="1" spans="1:7">
      <c r="A472" s="54">
        <v>260</v>
      </c>
      <c r="B472" s="53" t="s">
        <v>1713</v>
      </c>
      <c r="C472" s="53" t="s">
        <v>1184</v>
      </c>
      <c r="D472" s="53" t="s">
        <v>1714</v>
      </c>
      <c r="E472" s="37" t="s">
        <v>1715</v>
      </c>
      <c r="F472" s="54">
        <v>45.18</v>
      </c>
      <c r="G472" s="75" t="s">
        <v>1716</v>
      </c>
    </row>
    <row r="473" s="8" customFormat="1" ht="45" customHeight="1" spans="1:7">
      <c r="A473" s="54">
        <v>261</v>
      </c>
      <c r="B473" s="53" t="s">
        <v>1717</v>
      </c>
      <c r="C473" s="53" t="s">
        <v>1718</v>
      </c>
      <c r="D473" s="53" t="s">
        <v>1719</v>
      </c>
      <c r="E473" s="37" t="s">
        <v>1720</v>
      </c>
      <c r="F473" s="54">
        <v>150</v>
      </c>
      <c r="G473" s="75" t="s">
        <v>1716</v>
      </c>
    </row>
    <row r="474" s="8" customFormat="1" ht="45" customHeight="1" spans="1:7">
      <c r="A474" s="54">
        <v>262</v>
      </c>
      <c r="B474" s="53" t="s">
        <v>1721</v>
      </c>
      <c r="C474" s="53" t="s">
        <v>1184</v>
      </c>
      <c r="D474" s="53" t="s">
        <v>1722</v>
      </c>
      <c r="E474" s="37" t="s">
        <v>1723</v>
      </c>
      <c r="F474" s="54">
        <v>19.13</v>
      </c>
      <c r="G474" s="75" t="s">
        <v>1716</v>
      </c>
    </row>
    <row r="475" s="8" customFormat="1" ht="45" customHeight="1" spans="1:7">
      <c r="A475" s="54">
        <v>263</v>
      </c>
      <c r="B475" s="53" t="s">
        <v>1724</v>
      </c>
      <c r="C475" s="53" t="s">
        <v>1184</v>
      </c>
      <c r="D475" s="53" t="s">
        <v>1725</v>
      </c>
      <c r="E475" s="37" t="s">
        <v>1726</v>
      </c>
      <c r="F475" s="54">
        <v>91.24</v>
      </c>
      <c r="G475" s="75" t="s">
        <v>1716</v>
      </c>
    </row>
    <row r="476" s="8" customFormat="1" ht="45" customHeight="1" spans="1:7">
      <c r="A476" s="54">
        <v>264</v>
      </c>
      <c r="B476" s="53" t="s">
        <v>1727</v>
      </c>
      <c r="C476" s="53" t="s">
        <v>1184</v>
      </c>
      <c r="D476" s="53" t="s">
        <v>1728</v>
      </c>
      <c r="E476" s="37" t="s">
        <v>1729</v>
      </c>
      <c r="F476" s="54">
        <v>11.46</v>
      </c>
      <c r="G476" s="75" t="s">
        <v>1716</v>
      </c>
    </row>
    <row r="477" s="8" customFormat="1" ht="45" customHeight="1" spans="1:7">
      <c r="A477" s="54">
        <v>265</v>
      </c>
      <c r="B477" s="53" t="s">
        <v>1730</v>
      </c>
      <c r="C477" s="53" t="s">
        <v>1731</v>
      </c>
      <c r="D477" s="53" t="s">
        <v>1732</v>
      </c>
      <c r="E477" s="37" t="s">
        <v>1733</v>
      </c>
      <c r="F477" s="54">
        <v>75</v>
      </c>
      <c r="G477" s="75" t="s">
        <v>717</v>
      </c>
    </row>
    <row r="478" s="8" customFormat="1" ht="45" customHeight="1" spans="1:7">
      <c r="A478" s="54">
        <v>266</v>
      </c>
      <c r="B478" s="53" t="s">
        <v>1734</v>
      </c>
      <c r="C478" s="53" t="s">
        <v>1735</v>
      </c>
      <c r="D478" s="53" t="s">
        <v>1736</v>
      </c>
      <c r="E478" s="37" t="s">
        <v>1737</v>
      </c>
      <c r="F478" s="54">
        <v>92</v>
      </c>
      <c r="G478" s="75" t="s">
        <v>717</v>
      </c>
    </row>
    <row r="479" s="8" customFormat="1" ht="45" customHeight="1" spans="1:7">
      <c r="A479" s="54">
        <v>267</v>
      </c>
      <c r="B479" s="53" t="s">
        <v>1738</v>
      </c>
      <c r="C479" s="53" t="s">
        <v>1184</v>
      </c>
      <c r="D479" s="53" t="s">
        <v>1739</v>
      </c>
      <c r="E479" s="37" t="s">
        <v>1740</v>
      </c>
      <c r="F479" s="54">
        <v>48.56</v>
      </c>
      <c r="G479" s="75" t="s">
        <v>717</v>
      </c>
    </row>
    <row r="480" s="8" customFormat="1" ht="45" customHeight="1" spans="1:7">
      <c r="A480" s="54">
        <v>268</v>
      </c>
      <c r="B480" s="53" t="s">
        <v>1741</v>
      </c>
      <c r="C480" s="53" t="s">
        <v>1742</v>
      </c>
      <c r="D480" s="53" t="s">
        <v>1743</v>
      </c>
      <c r="E480" s="37" t="s">
        <v>1744</v>
      </c>
      <c r="F480" s="54">
        <v>510</v>
      </c>
      <c r="G480" s="75" t="s">
        <v>1745</v>
      </c>
    </row>
    <row r="481" s="8" customFormat="1" ht="45" customHeight="1" spans="1:7">
      <c r="A481" s="54">
        <v>269</v>
      </c>
      <c r="B481" s="53" t="s">
        <v>1746</v>
      </c>
      <c r="C481" s="53" t="s">
        <v>1533</v>
      </c>
      <c r="D481" s="53" t="s">
        <v>1747</v>
      </c>
      <c r="E481" s="37" t="s">
        <v>1748</v>
      </c>
      <c r="F481" s="54">
        <v>686</v>
      </c>
      <c r="G481" s="75" t="s">
        <v>1749</v>
      </c>
    </row>
    <row r="482" s="8" customFormat="1" ht="45" customHeight="1" spans="1:7">
      <c r="A482" s="54">
        <v>270</v>
      </c>
      <c r="B482" s="53" t="s">
        <v>1750</v>
      </c>
      <c r="C482" s="53" t="s">
        <v>1751</v>
      </c>
      <c r="D482" s="53" t="s">
        <v>1752</v>
      </c>
      <c r="E482" s="37" t="s">
        <v>1753</v>
      </c>
      <c r="F482" s="54">
        <v>20</v>
      </c>
      <c r="G482" s="75" t="s">
        <v>1754</v>
      </c>
    </row>
    <row r="483" s="8" customFormat="1" ht="45" customHeight="1" spans="1:7">
      <c r="A483" s="54">
        <v>271</v>
      </c>
      <c r="B483" s="53" t="s">
        <v>1755</v>
      </c>
      <c r="C483" s="53" t="s">
        <v>1756</v>
      </c>
      <c r="D483" s="53" t="s">
        <v>1757</v>
      </c>
      <c r="E483" s="37" t="s">
        <v>1758</v>
      </c>
      <c r="F483" s="54">
        <v>280</v>
      </c>
      <c r="G483" s="75" t="s">
        <v>1759</v>
      </c>
    </row>
    <row r="484" s="8" customFormat="1" ht="45" customHeight="1" spans="1:7">
      <c r="A484" s="54">
        <v>272</v>
      </c>
      <c r="B484" s="53" t="s">
        <v>1760</v>
      </c>
      <c r="C484" s="53" t="s">
        <v>1761</v>
      </c>
      <c r="D484" s="53" t="s">
        <v>1762</v>
      </c>
      <c r="E484" s="37" t="s">
        <v>1763</v>
      </c>
      <c r="F484" s="54">
        <v>100</v>
      </c>
      <c r="G484" s="75" t="s">
        <v>1764</v>
      </c>
    </row>
    <row r="485" s="8" customFormat="1" ht="45" customHeight="1" spans="1:7">
      <c r="A485" s="54">
        <v>273</v>
      </c>
      <c r="B485" s="53" t="s">
        <v>1765</v>
      </c>
      <c r="C485" s="53" t="s">
        <v>1766</v>
      </c>
      <c r="D485" s="53" t="s">
        <v>1767</v>
      </c>
      <c r="E485" s="37" t="s">
        <v>1768</v>
      </c>
      <c r="F485" s="54">
        <v>4000</v>
      </c>
      <c r="G485" s="75" t="s">
        <v>1764</v>
      </c>
    </row>
    <row r="486" s="8" customFormat="1" ht="45" customHeight="1" spans="1:7">
      <c r="A486" s="54">
        <v>274</v>
      </c>
      <c r="B486" s="53" t="s">
        <v>1769</v>
      </c>
      <c r="C486" s="53" t="s">
        <v>748</v>
      </c>
      <c r="D486" s="53" t="s">
        <v>1770</v>
      </c>
      <c r="E486" s="37" t="s">
        <v>1771</v>
      </c>
      <c r="F486" s="54">
        <v>113.31</v>
      </c>
      <c r="G486" s="75" t="s">
        <v>1772</v>
      </c>
    </row>
    <row r="487" s="8" customFormat="1" ht="45" customHeight="1" spans="1:7">
      <c r="A487" s="54">
        <v>275</v>
      </c>
      <c r="B487" s="53" t="s">
        <v>1773</v>
      </c>
      <c r="C487" s="53" t="s">
        <v>1184</v>
      </c>
      <c r="D487" s="53" t="s">
        <v>1774</v>
      </c>
      <c r="E487" s="37" t="s">
        <v>1775</v>
      </c>
      <c r="F487" s="54">
        <v>88.29</v>
      </c>
      <c r="G487" s="75" t="s">
        <v>1776</v>
      </c>
    </row>
    <row r="488" s="8" customFormat="1" ht="45" customHeight="1" spans="1:7">
      <c r="A488" s="54">
        <v>276</v>
      </c>
      <c r="B488" s="53" t="s">
        <v>1777</v>
      </c>
      <c r="C488" s="53" t="s">
        <v>1778</v>
      </c>
      <c r="D488" s="53" t="s">
        <v>1779</v>
      </c>
      <c r="E488" s="37" t="s">
        <v>1780</v>
      </c>
      <c r="F488" s="54">
        <v>72.93</v>
      </c>
      <c r="G488" s="75" t="s">
        <v>1781</v>
      </c>
    </row>
    <row r="489" s="8" customFormat="1" ht="45" customHeight="1" spans="1:7">
      <c r="A489" s="54">
        <v>277</v>
      </c>
      <c r="B489" s="53" t="s">
        <v>1782</v>
      </c>
      <c r="C489" s="53" t="s">
        <v>1783</v>
      </c>
      <c r="D489" s="53" t="s">
        <v>1784</v>
      </c>
      <c r="E489" s="37" t="s">
        <v>1785</v>
      </c>
      <c r="F489" s="54">
        <v>50000</v>
      </c>
      <c r="G489" s="75" t="s">
        <v>1786</v>
      </c>
    </row>
    <row r="490" s="8" customFormat="1" ht="45" customHeight="1" spans="1:7">
      <c r="A490" s="54">
        <v>278</v>
      </c>
      <c r="B490" s="53" t="s">
        <v>1787</v>
      </c>
      <c r="C490" s="53" t="s">
        <v>1788</v>
      </c>
      <c r="D490" s="53" t="s">
        <v>1789</v>
      </c>
      <c r="E490" s="37" t="s">
        <v>1790</v>
      </c>
      <c r="F490" s="54">
        <v>800</v>
      </c>
      <c r="G490" s="75" t="s">
        <v>1786</v>
      </c>
    </row>
    <row r="491" s="8" customFormat="1" ht="45" customHeight="1" spans="1:7">
      <c r="A491" s="54">
        <v>279</v>
      </c>
      <c r="B491" s="53" t="s">
        <v>1791</v>
      </c>
      <c r="C491" s="53" t="s">
        <v>1792</v>
      </c>
      <c r="D491" s="53" t="s">
        <v>1793</v>
      </c>
      <c r="E491" s="37" t="s">
        <v>1794</v>
      </c>
      <c r="F491" s="54">
        <v>1000</v>
      </c>
      <c r="G491" s="75" t="s">
        <v>1786</v>
      </c>
    </row>
    <row r="492" s="8" customFormat="1" ht="45" customHeight="1" spans="1:7">
      <c r="A492" s="54">
        <v>280</v>
      </c>
      <c r="B492" s="53" t="s">
        <v>1795</v>
      </c>
      <c r="C492" s="53" t="s">
        <v>1796</v>
      </c>
      <c r="D492" s="53" t="s">
        <v>1797</v>
      </c>
      <c r="E492" s="37" t="s">
        <v>1798</v>
      </c>
      <c r="F492" s="54">
        <v>100</v>
      </c>
      <c r="G492" s="75" t="s">
        <v>1786</v>
      </c>
    </row>
    <row r="493" s="8" customFormat="1" ht="45" customHeight="1" spans="1:7">
      <c r="A493" s="54">
        <v>281</v>
      </c>
      <c r="B493" s="53" t="s">
        <v>1799</v>
      </c>
      <c r="C493" s="53" t="s">
        <v>1800</v>
      </c>
      <c r="D493" s="53" t="s">
        <v>1660</v>
      </c>
      <c r="E493" s="37" t="s">
        <v>1801</v>
      </c>
      <c r="F493" s="54">
        <v>729.96</v>
      </c>
      <c r="G493" s="75" t="s">
        <v>1802</v>
      </c>
    </row>
    <row r="494" s="8" customFormat="1" ht="45" customHeight="1" spans="1:7">
      <c r="A494" s="54">
        <v>282</v>
      </c>
      <c r="B494" s="53" t="s">
        <v>1803</v>
      </c>
      <c r="C494" s="53" t="s">
        <v>1184</v>
      </c>
      <c r="D494" s="53" t="s">
        <v>1804</v>
      </c>
      <c r="E494" s="37" t="s">
        <v>1805</v>
      </c>
      <c r="F494" s="54">
        <v>14.55</v>
      </c>
      <c r="G494" s="75" t="s">
        <v>1802</v>
      </c>
    </row>
    <row r="495" s="8" customFormat="1" ht="45" customHeight="1" spans="1:7">
      <c r="A495" s="54">
        <v>283</v>
      </c>
      <c r="B495" s="53" t="s">
        <v>1806</v>
      </c>
      <c r="C495" s="53" t="s">
        <v>1807</v>
      </c>
      <c r="D495" s="53" t="s">
        <v>1808</v>
      </c>
      <c r="E495" s="37" t="s">
        <v>1809</v>
      </c>
      <c r="F495" s="54">
        <v>508</v>
      </c>
      <c r="G495" s="75" t="s">
        <v>1810</v>
      </c>
    </row>
    <row r="496" s="8" customFormat="1" ht="45" customHeight="1" spans="1:7">
      <c r="A496" s="54">
        <v>284</v>
      </c>
      <c r="B496" s="53" t="s">
        <v>1811</v>
      </c>
      <c r="C496" s="53" t="s">
        <v>831</v>
      </c>
      <c r="D496" s="53" t="s">
        <v>1812</v>
      </c>
      <c r="E496" s="37" t="s">
        <v>1813</v>
      </c>
      <c r="F496" s="54">
        <v>10</v>
      </c>
      <c r="G496" s="75" t="s">
        <v>1814</v>
      </c>
    </row>
    <row r="497" s="8" customFormat="1" ht="45" customHeight="1" spans="1:7">
      <c r="A497" s="54">
        <v>285</v>
      </c>
      <c r="B497" s="53" t="s">
        <v>1815</v>
      </c>
      <c r="C497" s="53" t="s">
        <v>1816</v>
      </c>
      <c r="D497" s="53" t="s">
        <v>1487</v>
      </c>
      <c r="E497" s="37" t="s">
        <v>1817</v>
      </c>
      <c r="F497" s="54">
        <v>550</v>
      </c>
      <c r="G497" s="75" t="s">
        <v>1814</v>
      </c>
    </row>
    <row r="498" s="8" customFormat="1" ht="45" customHeight="1" spans="1:7">
      <c r="A498" s="54">
        <v>286</v>
      </c>
      <c r="B498" s="53" t="s">
        <v>1818</v>
      </c>
      <c r="C498" s="53" t="s">
        <v>1538</v>
      </c>
      <c r="D498" s="53" t="s">
        <v>1819</v>
      </c>
      <c r="E498" s="37" t="s">
        <v>1820</v>
      </c>
      <c r="F498" s="54">
        <v>936</v>
      </c>
      <c r="G498" s="75" t="s">
        <v>1814</v>
      </c>
    </row>
    <row r="499" s="8" customFormat="1" ht="45" customHeight="1" spans="1:7">
      <c r="A499" s="54">
        <v>287</v>
      </c>
      <c r="B499" s="53" t="s">
        <v>1821</v>
      </c>
      <c r="C499" s="53" t="s">
        <v>831</v>
      </c>
      <c r="D499" s="53" t="s">
        <v>1822</v>
      </c>
      <c r="E499" s="37" t="s">
        <v>1823</v>
      </c>
      <c r="F499" s="54">
        <v>8</v>
      </c>
      <c r="G499" s="75" t="s">
        <v>1814</v>
      </c>
    </row>
    <row r="500" s="8" customFormat="1" ht="45" customHeight="1" spans="1:7">
      <c r="A500" s="54">
        <v>288</v>
      </c>
      <c r="B500" s="53" t="s">
        <v>1824</v>
      </c>
      <c r="C500" s="53" t="s">
        <v>1184</v>
      </c>
      <c r="D500" s="53" t="s">
        <v>1825</v>
      </c>
      <c r="E500" s="37" t="s">
        <v>1826</v>
      </c>
      <c r="F500" s="54">
        <v>32.86</v>
      </c>
      <c r="G500" s="75" t="s">
        <v>1827</v>
      </c>
    </row>
    <row r="501" s="8" customFormat="1" ht="45" customHeight="1" spans="1:7">
      <c r="A501" s="54">
        <v>289</v>
      </c>
      <c r="B501" s="53" t="s">
        <v>1828</v>
      </c>
      <c r="C501" s="53" t="s">
        <v>1038</v>
      </c>
      <c r="D501" s="53" t="s">
        <v>1829</v>
      </c>
      <c r="E501" s="37" t="s">
        <v>1830</v>
      </c>
      <c r="F501" s="54">
        <v>51.23</v>
      </c>
      <c r="G501" s="75" t="s">
        <v>300</v>
      </c>
    </row>
    <row r="502" s="8" customFormat="1" ht="45" customHeight="1" spans="1:7">
      <c r="A502" s="54">
        <v>290</v>
      </c>
      <c r="B502" s="53" t="s">
        <v>1831</v>
      </c>
      <c r="C502" s="53" t="s">
        <v>1038</v>
      </c>
      <c r="D502" s="53" t="s">
        <v>1832</v>
      </c>
      <c r="E502" s="37" t="s">
        <v>1833</v>
      </c>
      <c r="F502" s="54">
        <v>35.64</v>
      </c>
      <c r="G502" s="75" t="s">
        <v>300</v>
      </c>
    </row>
    <row r="503" s="8" customFormat="1" ht="45" customHeight="1" spans="1:7">
      <c r="A503" s="54">
        <v>291</v>
      </c>
      <c r="B503" s="53" t="s">
        <v>1834</v>
      </c>
      <c r="C503" s="53" t="s">
        <v>1184</v>
      </c>
      <c r="D503" s="53" t="s">
        <v>1835</v>
      </c>
      <c r="E503" s="37" t="s">
        <v>1836</v>
      </c>
      <c r="F503" s="54">
        <v>59.19</v>
      </c>
      <c r="G503" s="75" t="s">
        <v>300</v>
      </c>
    </row>
    <row r="504" s="8" customFormat="1" ht="45" customHeight="1" spans="1:7">
      <c r="A504" s="54">
        <v>292</v>
      </c>
      <c r="B504" s="53" t="s">
        <v>1837</v>
      </c>
      <c r="C504" s="53" t="s">
        <v>1184</v>
      </c>
      <c r="D504" s="53" t="s">
        <v>1838</v>
      </c>
      <c r="E504" s="37" t="s">
        <v>1839</v>
      </c>
      <c r="F504" s="54">
        <v>46.92</v>
      </c>
      <c r="G504" s="75" t="s">
        <v>300</v>
      </c>
    </row>
    <row r="505" s="8" customFormat="1" ht="45" customHeight="1" spans="1:7">
      <c r="A505" s="54">
        <v>293</v>
      </c>
      <c r="B505" s="53" t="s">
        <v>1840</v>
      </c>
      <c r="C505" s="53" t="s">
        <v>1841</v>
      </c>
      <c r="D505" s="53" t="s">
        <v>1842</v>
      </c>
      <c r="E505" s="37" t="s">
        <v>1843</v>
      </c>
      <c r="F505" s="54">
        <v>670</v>
      </c>
      <c r="G505" s="75" t="s">
        <v>300</v>
      </c>
    </row>
    <row r="506" s="8" customFormat="1" ht="45" customHeight="1" spans="1:7">
      <c r="A506" s="54">
        <v>294</v>
      </c>
      <c r="B506" s="53" t="s">
        <v>1844</v>
      </c>
      <c r="C506" s="53" t="s">
        <v>1841</v>
      </c>
      <c r="D506" s="53" t="s">
        <v>1845</v>
      </c>
      <c r="E506" s="37" t="s">
        <v>1846</v>
      </c>
      <c r="F506" s="54">
        <v>525</v>
      </c>
      <c r="G506" s="75" t="s">
        <v>300</v>
      </c>
    </row>
    <row r="507" s="8" customFormat="1" ht="45" customHeight="1" spans="1:7">
      <c r="A507" s="54">
        <v>295</v>
      </c>
      <c r="B507" s="53" t="s">
        <v>1847</v>
      </c>
      <c r="C507" s="53" t="s">
        <v>999</v>
      </c>
      <c r="D507" s="53" t="s">
        <v>1000</v>
      </c>
      <c r="E507" s="37" t="s">
        <v>1848</v>
      </c>
      <c r="F507" s="54">
        <v>70</v>
      </c>
      <c r="G507" s="75" t="s">
        <v>1849</v>
      </c>
    </row>
    <row r="508" s="8" customFormat="1" ht="45" customHeight="1" spans="1:7">
      <c r="A508" s="54">
        <v>296</v>
      </c>
      <c r="B508" s="53" t="s">
        <v>1850</v>
      </c>
      <c r="C508" s="53" t="s">
        <v>1851</v>
      </c>
      <c r="D508" s="53" t="s">
        <v>1852</v>
      </c>
      <c r="E508" s="37" t="s">
        <v>1853</v>
      </c>
      <c r="F508" s="54">
        <v>70</v>
      </c>
      <c r="G508" s="75" t="s">
        <v>1849</v>
      </c>
    </row>
    <row r="509" s="8" customFormat="1" ht="45" customHeight="1" spans="1:7">
      <c r="A509" s="54">
        <v>297</v>
      </c>
      <c r="B509" s="53" t="s">
        <v>1854</v>
      </c>
      <c r="C509" s="53" t="s">
        <v>1855</v>
      </c>
      <c r="D509" s="53" t="s">
        <v>1856</v>
      </c>
      <c r="E509" s="37" t="s">
        <v>1857</v>
      </c>
      <c r="F509" s="54">
        <v>26.49</v>
      </c>
      <c r="G509" s="75" t="s">
        <v>1849</v>
      </c>
    </row>
    <row r="510" s="8" customFormat="1" ht="45" customHeight="1" spans="1:7">
      <c r="A510" s="54">
        <v>298</v>
      </c>
      <c r="B510" s="53" t="s">
        <v>1858</v>
      </c>
      <c r="C510" s="53" t="s">
        <v>1184</v>
      </c>
      <c r="D510" s="53" t="s">
        <v>1859</v>
      </c>
      <c r="E510" s="37" t="s">
        <v>1860</v>
      </c>
      <c r="F510" s="54">
        <v>43</v>
      </c>
      <c r="G510" s="75" t="s">
        <v>1849</v>
      </c>
    </row>
    <row r="511" s="8" customFormat="1" ht="45" customHeight="1" spans="1:7">
      <c r="A511" s="54">
        <v>299</v>
      </c>
      <c r="B511" s="53" t="s">
        <v>1861</v>
      </c>
      <c r="C511" s="53" t="s">
        <v>1184</v>
      </c>
      <c r="D511" s="53" t="s">
        <v>1862</v>
      </c>
      <c r="E511" s="37" t="s">
        <v>1863</v>
      </c>
      <c r="F511" s="54">
        <v>38.42</v>
      </c>
      <c r="G511" s="75" t="s">
        <v>1849</v>
      </c>
    </row>
    <row r="512" s="8" customFormat="1" ht="45" customHeight="1" spans="1:7">
      <c r="A512" s="54">
        <v>300</v>
      </c>
      <c r="B512" s="53" t="s">
        <v>1864</v>
      </c>
      <c r="C512" s="53" t="s">
        <v>379</v>
      </c>
      <c r="D512" s="53" t="s">
        <v>1865</v>
      </c>
      <c r="E512" s="37" t="s">
        <v>1866</v>
      </c>
      <c r="F512" s="54">
        <v>523</v>
      </c>
      <c r="G512" s="75" t="s">
        <v>1849</v>
      </c>
    </row>
    <row r="513" s="8" customFormat="1" ht="45" customHeight="1" spans="1:7">
      <c r="A513" s="54">
        <v>301</v>
      </c>
      <c r="B513" s="53" t="s">
        <v>1867</v>
      </c>
      <c r="C513" s="53" t="s">
        <v>1868</v>
      </c>
      <c r="D513" s="53" t="s">
        <v>1869</v>
      </c>
      <c r="E513" s="37" t="s">
        <v>1870</v>
      </c>
      <c r="F513" s="54">
        <v>520</v>
      </c>
      <c r="G513" s="75" t="s">
        <v>1849</v>
      </c>
    </row>
    <row r="514" s="8" customFormat="1" ht="45" customHeight="1" spans="1:7">
      <c r="A514" s="54">
        <v>302</v>
      </c>
      <c r="B514" s="53" t="s">
        <v>1871</v>
      </c>
      <c r="C514" s="53" t="s">
        <v>1872</v>
      </c>
      <c r="D514" s="53" t="s">
        <v>1873</v>
      </c>
      <c r="E514" s="37" t="s">
        <v>1874</v>
      </c>
      <c r="F514" s="54">
        <v>327.57</v>
      </c>
      <c r="G514" s="75" t="s">
        <v>1849</v>
      </c>
    </row>
    <row r="515" customFormat="1" ht="39" customHeight="1" spans="1:7">
      <c r="A515" s="54">
        <v>303</v>
      </c>
      <c r="B515" s="53" t="s">
        <v>1875</v>
      </c>
      <c r="C515" s="53" t="s">
        <v>1855</v>
      </c>
      <c r="D515" s="53" t="s">
        <v>1876</v>
      </c>
      <c r="E515" s="37" t="s">
        <v>1877</v>
      </c>
      <c r="F515" s="54">
        <v>28.14</v>
      </c>
      <c r="G515" s="75" t="s">
        <v>145</v>
      </c>
    </row>
    <row r="516" customFormat="1" ht="39" customHeight="1" spans="1:7">
      <c r="A516" s="54">
        <v>304</v>
      </c>
      <c r="B516" s="53" t="s">
        <v>1878</v>
      </c>
      <c r="C516" s="53" t="s">
        <v>1855</v>
      </c>
      <c r="D516" s="53" t="s">
        <v>1879</v>
      </c>
      <c r="E516" s="37" t="s">
        <v>1880</v>
      </c>
      <c r="F516" s="54">
        <v>37.52</v>
      </c>
      <c r="G516" s="75" t="s">
        <v>1881</v>
      </c>
    </row>
    <row r="517" customFormat="1" ht="39" customHeight="1" spans="1:7">
      <c r="A517" s="54">
        <v>305</v>
      </c>
      <c r="B517" s="37" t="s">
        <v>1882</v>
      </c>
      <c r="C517" s="37" t="s">
        <v>1184</v>
      </c>
      <c r="D517" s="37" t="s">
        <v>1883</v>
      </c>
      <c r="E517" s="37" t="s">
        <v>1884</v>
      </c>
      <c r="F517" s="55">
        <v>20.44</v>
      </c>
      <c r="G517" s="87" t="s">
        <v>314</v>
      </c>
    </row>
    <row r="518" customFormat="1" ht="39" customHeight="1" spans="1:7">
      <c r="A518" s="54">
        <v>306</v>
      </c>
      <c r="B518" s="37" t="s">
        <v>1885</v>
      </c>
      <c r="C518" s="37" t="s">
        <v>1184</v>
      </c>
      <c r="D518" s="37" t="s">
        <v>1886</v>
      </c>
      <c r="E518" s="37" t="s">
        <v>1887</v>
      </c>
      <c r="F518" s="55">
        <v>33.35</v>
      </c>
      <c r="G518" s="87" t="s">
        <v>314</v>
      </c>
    </row>
    <row r="519" customFormat="1" ht="39" customHeight="1" spans="1:7">
      <c r="A519" s="54">
        <v>307</v>
      </c>
      <c r="B519" s="37" t="s">
        <v>1888</v>
      </c>
      <c r="C519" s="37" t="s">
        <v>748</v>
      </c>
      <c r="D519" s="37" t="s">
        <v>1889</v>
      </c>
      <c r="E519" s="37" t="s">
        <v>1890</v>
      </c>
      <c r="F519" s="55">
        <v>132.89</v>
      </c>
      <c r="G519" s="87" t="s">
        <v>314</v>
      </c>
    </row>
    <row r="520" customFormat="1" ht="39" customHeight="1" spans="1:7">
      <c r="A520" s="54">
        <v>308</v>
      </c>
      <c r="B520" s="37" t="s">
        <v>1891</v>
      </c>
      <c r="C520" s="37" t="s">
        <v>1892</v>
      </c>
      <c r="D520" s="37" t="s">
        <v>1893</v>
      </c>
      <c r="E520" s="37" t="s">
        <v>1894</v>
      </c>
      <c r="F520" s="55">
        <v>2000</v>
      </c>
      <c r="G520" s="87" t="s">
        <v>314</v>
      </c>
    </row>
    <row r="521" customFormat="1" ht="39" customHeight="1" spans="1:7">
      <c r="A521" s="54">
        <v>309</v>
      </c>
      <c r="B521" s="37" t="s">
        <v>1895</v>
      </c>
      <c r="C521" s="37" t="s">
        <v>1855</v>
      </c>
      <c r="D521" s="37" t="s">
        <v>1896</v>
      </c>
      <c r="E521" s="37" t="s">
        <v>1897</v>
      </c>
      <c r="F521" s="55">
        <v>24.24</v>
      </c>
      <c r="G521" s="87" t="s">
        <v>152</v>
      </c>
    </row>
    <row r="522" customFormat="1" ht="39" customHeight="1" spans="1:7">
      <c r="A522" s="54">
        <v>310</v>
      </c>
      <c r="B522" s="37" t="s">
        <v>1898</v>
      </c>
      <c r="C522" s="37" t="s">
        <v>831</v>
      </c>
      <c r="D522" s="37" t="s">
        <v>1899</v>
      </c>
      <c r="E522" s="37" t="s">
        <v>1900</v>
      </c>
      <c r="F522" s="55">
        <v>8</v>
      </c>
      <c r="G522" s="87" t="s">
        <v>322</v>
      </c>
    </row>
    <row r="523" customFormat="1" ht="39" customHeight="1" spans="1:7">
      <c r="A523" s="54">
        <v>311</v>
      </c>
      <c r="B523" s="37" t="s">
        <v>1901</v>
      </c>
      <c r="C523" s="37" t="s">
        <v>831</v>
      </c>
      <c r="D523" s="37" t="s">
        <v>1902</v>
      </c>
      <c r="E523" s="37" t="s">
        <v>1903</v>
      </c>
      <c r="F523" s="55">
        <v>10</v>
      </c>
      <c r="G523" s="87" t="s">
        <v>322</v>
      </c>
    </row>
    <row r="524" customFormat="1" ht="39" customHeight="1" spans="1:7">
      <c r="A524" s="54">
        <v>312</v>
      </c>
      <c r="B524" s="37" t="s">
        <v>1904</v>
      </c>
      <c r="C524" s="37" t="s">
        <v>1905</v>
      </c>
      <c r="D524" s="37" t="s">
        <v>1906</v>
      </c>
      <c r="E524" s="37" t="s">
        <v>1907</v>
      </c>
      <c r="F524" s="55">
        <v>1200</v>
      </c>
      <c r="G524" s="87" t="s">
        <v>1908</v>
      </c>
    </row>
    <row r="525" customFormat="1" ht="39" customHeight="1" spans="1:7">
      <c r="A525" s="54">
        <v>313</v>
      </c>
      <c r="B525" s="37" t="s">
        <v>1909</v>
      </c>
      <c r="C525" s="37" t="s">
        <v>1855</v>
      </c>
      <c r="D525" s="37" t="s">
        <v>1910</v>
      </c>
      <c r="E525" s="37" t="s">
        <v>1911</v>
      </c>
      <c r="F525" s="55">
        <v>64.41</v>
      </c>
      <c r="G525" s="87" t="s">
        <v>1912</v>
      </c>
    </row>
    <row r="526" customFormat="1" ht="39" customHeight="1" spans="1:7">
      <c r="A526" s="54">
        <v>314</v>
      </c>
      <c r="B526" s="37" t="s">
        <v>1913</v>
      </c>
      <c r="C526" s="37" t="s">
        <v>1855</v>
      </c>
      <c r="D526" s="37" t="s">
        <v>1914</v>
      </c>
      <c r="E526" s="37" t="s">
        <v>1915</v>
      </c>
      <c r="F526" s="55">
        <v>48.48</v>
      </c>
      <c r="G526" s="87" t="s">
        <v>1912</v>
      </c>
    </row>
    <row r="527" customFormat="1" ht="39" customHeight="1" spans="1:7">
      <c r="A527" s="54">
        <v>315</v>
      </c>
      <c r="B527" s="37" t="s">
        <v>1916</v>
      </c>
      <c r="C527" s="37" t="s">
        <v>1917</v>
      </c>
      <c r="D527" s="37" t="s">
        <v>1918</v>
      </c>
      <c r="E527" s="37" t="s">
        <v>1919</v>
      </c>
      <c r="F527" s="55">
        <v>615</v>
      </c>
      <c r="G527" s="87" t="s">
        <v>1912</v>
      </c>
    </row>
    <row r="528" customFormat="1" ht="39" customHeight="1" spans="1:7">
      <c r="A528" s="54">
        <v>316</v>
      </c>
      <c r="B528" s="37" t="s">
        <v>1920</v>
      </c>
      <c r="C528" s="37" t="s">
        <v>1921</v>
      </c>
      <c r="D528" s="37" t="s">
        <v>1922</v>
      </c>
      <c r="E528" s="37" t="s">
        <v>1923</v>
      </c>
      <c r="F528" s="55">
        <v>152</v>
      </c>
      <c r="G528" s="87" t="s">
        <v>1924</v>
      </c>
    </row>
    <row r="529" customFormat="1" ht="39" customHeight="1" spans="1:7">
      <c r="A529" s="54">
        <v>317</v>
      </c>
      <c r="B529" s="37" t="s">
        <v>1925</v>
      </c>
      <c r="C529" s="37" t="s">
        <v>1184</v>
      </c>
      <c r="D529" s="37" t="s">
        <v>1739</v>
      </c>
      <c r="E529" s="37" t="s">
        <v>1926</v>
      </c>
      <c r="F529" s="55">
        <v>51.01</v>
      </c>
      <c r="G529" s="87" t="s">
        <v>156</v>
      </c>
    </row>
    <row r="530" customFormat="1" ht="39" customHeight="1" spans="1:7">
      <c r="A530" s="54">
        <v>318</v>
      </c>
      <c r="B530" s="37" t="s">
        <v>1927</v>
      </c>
      <c r="C530" s="37" t="s">
        <v>1184</v>
      </c>
      <c r="D530" s="37" t="s">
        <v>1928</v>
      </c>
      <c r="E530" s="37" t="s">
        <v>1929</v>
      </c>
      <c r="F530" s="55">
        <v>20.27</v>
      </c>
      <c r="G530" s="87" t="s">
        <v>156</v>
      </c>
    </row>
    <row r="531" customFormat="1" ht="39" customHeight="1" spans="1:7">
      <c r="A531" s="54">
        <v>319</v>
      </c>
      <c r="B531" s="37" t="s">
        <v>1930</v>
      </c>
      <c r="C531" s="37" t="s">
        <v>748</v>
      </c>
      <c r="D531" s="37" t="s">
        <v>1931</v>
      </c>
      <c r="E531" s="37" t="s">
        <v>1932</v>
      </c>
      <c r="F531" s="55">
        <v>111.44</v>
      </c>
      <c r="G531" s="87" t="s">
        <v>160</v>
      </c>
    </row>
    <row r="532" customFormat="1" ht="39" customHeight="1" spans="1:7">
      <c r="A532" s="54">
        <v>320</v>
      </c>
      <c r="B532" s="37" t="s">
        <v>1933</v>
      </c>
      <c r="C532" s="37" t="s">
        <v>1934</v>
      </c>
      <c r="D532" s="37" t="s">
        <v>1935</v>
      </c>
      <c r="E532" s="37" t="s">
        <v>1936</v>
      </c>
      <c r="F532" s="55">
        <v>2500</v>
      </c>
      <c r="G532" s="87" t="s">
        <v>160</v>
      </c>
    </row>
    <row r="533" customFormat="1" ht="39" customHeight="1" spans="1:7">
      <c r="A533" s="54">
        <v>321</v>
      </c>
      <c r="B533" s="37" t="s">
        <v>1937</v>
      </c>
      <c r="C533" s="37" t="s">
        <v>1934</v>
      </c>
      <c r="D533" s="37" t="s">
        <v>1935</v>
      </c>
      <c r="E533" s="37" t="s">
        <v>1938</v>
      </c>
      <c r="F533" s="55">
        <v>2500</v>
      </c>
      <c r="G533" s="87" t="s">
        <v>160</v>
      </c>
    </row>
    <row r="534" customFormat="1" ht="39" customHeight="1" spans="1:7">
      <c r="A534" s="54">
        <v>322</v>
      </c>
      <c r="B534" s="37" t="s">
        <v>1939</v>
      </c>
      <c r="C534" s="37" t="s">
        <v>1934</v>
      </c>
      <c r="D534" s="37" t="s">
        <v>1935</v>
      </c>
      <c r="E534" s="37" t="s">
        <v>1940</v>
      </c>
      <c r="F534" s="55">
        <v>200</v>
      </c>
      <c r="G534" s="87" t="s">
        <v>160</v>
      </c>
    </row>
    <row r="535" customFormat="1" ht="39" customHeight="1" spans="1:7">
      <c r="A535" s="54">
        <v>323</v>
      </c>
      <c r="B535" s="37" t="s">
        <v>1941</v>
      </c>
      <c r="C535" s="37" t="s">
        <v>1934</v>
      </c>
      <c r="D535" s="37" t="s">
        <v>1935</v>
      </c>
      <c r="E535" s="37" t="s">
        <v>1940</v>
      </c>
      <c r="F535" s="55">
        <v>200</v>
      </c>
      <c r="G535" s="87" t="s">
        <v>160</v>
      </c>
    </row>
    <row r="536" customFormat="1" ht="39" customHeight="1" spans="1:7">
      <c r="A536" s="54">
        <v>324</v>
      </c>
      <c r="B536" s="37" t="s">
        <v>1942</v>
      </c>
      <c r="C536" s="37" t="s">
        <v>1855</v>
      </c>
      <c r="D536" s="37" t="s">
        <v>1914</v>
      </c>
      <c r="E536" s="37" t="s">
        <v>1943</v>
      </c>
      <c r="F536" s="55">
        <v>23</v>
      </c>
      <c r="G536" s="87" t="s">
        <v>160</v>
      </c>
    </row>
    <row r="537" customFormat="1" ht="39" customHeight="1" spans="1:7">
      <c r="A537" s="54">
        <v>325</v>
      </c>
      <c r="B537" s="37" t="s">
        <v>1944</v>
      </c>
      <c r="C537" s="37" t="s">
        <v>1945</v>
      </c>
      <c r="D537" s="37" t="s">
        <v>1946</v>
      </c>
      <c r="E537" s="37" t="s">
        <v>1947</v>
      </c>
      <c r="F537" s="55">
        <v>6000</v>
      </c>
      <c r="G537" s="87">
        <v>45232</v>
      </c>
    </row>
    <row r="538" customFormat="1" ht="39" customHeight="1" spans="1:7">
      <c r="A538" s="54">
        <v>326</v>
      </c>
      <c r="B538" s="37" t="s">
        <v>1948</v>
      </c>
      <c r="C538" s="37" t="s">
        <v>1949</v>
      </c>
      <c r="D538" s="37" t="s">
        <v>1950</v>
      </c>
      <c r="E538" s="37" t="s">
        <v>1951</v>
      </c>
      <c r="F538" s="55">
        <v>900</v>
      </c>
      <c r="G538" s="87">
        <v>45232</v>
      </c>
    </row>
    <row r="539" customFormat="1" ht="39" customHeight="1" spans="1:7">
      <c r="A539" s="54">
        <v>327</v>
      </c>
      <c r="B539" s="37" t="s">
        <v>1952</v>
      </c>
      <c r="C539" s="37" t="s">
        <v>1953</v>
      </c>
      <c r="D539" s="37" t="s">
        <v>1954</v>
      </c>
      <c r="E539" s="37" t="s">
        <v>1955</v>
      </c>
      <c r="F539" s="55">
        <v>1000</v>
      </c>
      <c r="G539" s="87">
        <v>45232</v>
      </c>
    </row>
    <row r="540" customFormat="1" ht="39" customHeight="1" spans="1:7">
      <c r="A540" s="54">
        <v>328</v>
      </c>
      <c r="B540" s="37" t="s">
        <v>1956</v>
      </c>
      <c r="C540" s="37" t="s">
        <v>1953</v>
      </c>
      <c r="D540" s="37" t="s">
        <v>1954</v>
      </c>
      <c r="E540" s="37" t="s">
        <v>1957</v>
      </c>
      <c r="F540" s="55">
        <v>400</v>
      </c>
      <c r="G540" s="87">
        <v>45232</v>
      </c>
    </row>
    <row r="541" customFormat="1" ht="39" customHeight="1" spans="1:7">
      <c r="A541" s="54">
        <v>329</v>
      </c>
      <c r="B541" s="37" t="s">
        <v>1958</v>
      </c>
      <c r="C541" s="37" t="s">
        <v>1959</v>
      </c>
      <c r="D541" s="37" t="s">
        <v>1960</v>
      </c>
      <c r="E541" s="37" t="s">
        <v>1961</v>
      </c>
      <c r="F541" s="55">
        <v>400</v>
      </c>
      <c r="G541" s="87">
        <v>45232</v>
      </c>
    </row>
    <row r="542" customFormat="1" ht="39" customHeight="1" spans="1:7">
      <c r="A542" s="54">
        <v>330</v>
      </c>
      <c r="B542" s="37" t="s">
        <v>1962</v>
      </c>
      <c r="C542" s="37" t="s">
        <v>1963</v>
      </c>
      <c r="D542" s="37" t="s">
        <v>1964</v>
      </c>
      <c r="E542" s="37" t="s">
        <v>1965</v>
      </c>
      <c r="F542" s="55">
        <v>5000</v>
      </c>
      <c r="G542" s="87">
        <v>45238</v>
      </c>
    </row>
    <row r="543" customFormat="1" ht="39" customHeight="1" spans="1:7">
      <c r="A543" s="54">
        <v>331</v>
      </c>
      <c r="B543" s="37" t="s">
        <v>1966</v>
      </c>
      <c r="C543" s="37" t="s">
        <v>1967</v>
      </c>
      <c r="D543" s="37" t="s">
        <v>1968</v>
      </c>
      <c r="E543" s="37" t="s">
        <v>1969</v>
      </c>
      <c r="F543" s="55">
        <v>550</v>
      </c>
      <c r="G543" s="87">
        <v>45239</v>
      </c>
    </row>
    <row r="544" customFormat="1" ht="39" customHeight="1" spans="1:7">
      <c r="A544" s="54">
        <v>332</v>
      </c>
      <c r="B544" s="37" t="s">
        <v>1970</v>
      </c>
      <c r="C544" s="37" t="s">
        <v>1971</v>
      </c>
      <c r="D544" s="37" t="s">
        <v>1972</v>
      </c>
      <c r="E544" s="37" t="s">
        <v>1973</v>
      </c>
      <c r="F544" s="55">
        <v>520</v>
      </c>
      <c r="G544" s="87">
        <v>45243</v>
      </c>
    </row>
    <row r="545" customFormat="1" ht="39" customHeight="1" spans="1:7">
      <c r="A545" s="54">
        <v>333</v>
      </c>
      <c r="B545" s="37" t="s">
        <v>1974</v>
      </c>
      <c r="C545" s="37" t="s">
        <v>1975</v>
      </c>
      <c r="D545" s="37" t="s">
        <v>1976</v>
      </c>
      <c r="E545" s="37" t="s">
        <v>1977</v>
      </c>
      <c r="F545" s="55">
        <v>100</v>
      </c>
      <c r="G545" s="87" t="s">
        <v>1978</v>
      </c>
    </row>
    <row r="546" customFormat="1" ht="39" customHeight="1" spans="1:7">
      <c r="A546" s="54">
        <v>334</v>
      </c>
      <c r="B546" s="37" t="s">
        <v>1979</v>
      </c>
      <c r="C546" s="37" t="s">
        <v>1975</v>
      </c>
      <c r="D546" s="37" t="s">
        <v>1980</v>
      </c>
      <c r="E546" s="37" t="s">
        <v>1981</v>
      </c>
      <c r="F546" s="55">
        <v>350</v>
      </c>
      <c r="G546" s="87" t="s">
        <v>1978</v>
      </c>
    </row>
    <row r="547" customFormat="1" ht="39" customHeight="1" spans="1:7">
      <c r="A547" s="54">
        <v>335</v>
      </c>
      <c r="B547" s="37" t="s">
        <v>1982</v>
      </c>
      <c r="C547" s="37" t="s">
        <v>1983</v>
      </c>
      <c r="D547" s="37" t="s">
        <v>1984</v>
      </c>
      <c r="E547" s="37" t="s">
        <v>1985</v>
      </c>
      <c r="F547" s="55">
        <v>6500</v>
      </c>
      <c r="G547" s="87">
        <v>45254</v>
      </c>
    </row>
    <row r="548" customFormat="1" ht="39" customHeight="1" spans="1:7">
      <c r="A548" s="54">
        <v>336</v>
      </c>
      <c r="B548" s="37" t="s">
        <v>1986</v>
      </c>
      <c r="C548" s="53" t="s">
        <v>1987</v>
      </c>
      <c r="D548" s="53" t="s">
        <v>1988</v>
      </c>
      <c r="E548" s="37" t="s">
        <v>1989</v>
      </c>
      <c r="F548" s="88">
        <v>503</v>
      </c>
      <c r="G548" s="87">
        <v>45259</v>
      </c>
    </row>
  </sheetData>
  <mergeCells count="19">
    <mergeCell ref="A1:G1"/>
    <mergeCell ref="A2:B2"/>
    <mergeCell ref="O6:P6"/>
    <mergeCell ref="X6:Y6"/>
    <mergeCell ref="AG6:AH6"/>
    <mergeCell ref="AP6:AQ6"/>
    <mergeCell ref="AY6:AZ6"/>
    <mergeCell ref="BH6:BI6"/>
    <mergeCell ref="BQ6:BR6"/>
    <mergeCell ref="BZ6:CA6"/>
    <mergeCell ref="CI6:CJ6"/>
    <mergeCell ref="CR6:CS6"/>
    <mergeCell ref="DA6:DB6"/>
    <mergeCell ref="A7:B7"/>
    <mergeCell ref="A8:C8"/>
    <mergeCell ref="A46:C46"/>
    <mergeCell ref="A90:C90"/>
    <mergeCell ref="A205:C205"/>
    <mergeCell ref="A212:B212"/>
  </mergeCells>
  <conditionalFormatting sqref="B198">
    <cfRule type="duplicateValues" dxfId="0" priority="23"/>
  </conditionalFormatting>
  <conditionalFormatting sqref="B289">
    <cfRule type="duplicateValues" dxfId="0" priority="8"/>
  </conditionalFormatting>
  <conditionalFormatting sqref="B374">
    <cfRule type="duplicateValues" dxfId="0" priority="9"/>
  </conditionalFormatting>
  <conditionalFormatting sqref="A537:A548">
    <cfRule type="duplicateValues" dxfId="0" priority="18"/>
  </conditionalFormatting>
  <conditionalFormatting sqref="B91:B197">
    <cfRule type="duplicateValues" dxfId="0" priority="236"/>
  </conditionalFormatting>
  <conditionalFormatting sqref="B348:B366">
    <cfRule type="duplicateValues" dxfId="0" priority="13"/>
  </conditionalFormatting>
  <conditionalFormatting sqref="B383:B387">
    <cfRule type="duplicateValues" dxfId="0" priority="12"/>
  </conditionalFormatting>
  <conditionalFormatting sqref="B388:B397">
    <cfRule type="duplicateValues" dxfId="0" priority="10"/>
  </conditionalFormatting>
  <conditionalFormatting sqref="A213:B213 A214:A536 B214:B236">
    <cfRule type="duplicateValues" dxfId="0" priority="17"/>
  </conditionalFormatting>
  <conditionalFormatting sqref="B237:B288 B367:B369 B290:B313">
    <cfRule type="duplicateValues" dxfId="0" priority="15"/>
  </conditionalFormatting>
  <conditionalFormatting sqref="B370:B373 B375:B382">
    <cfRule type="duplicateValues" dxfId="0" priority="11"/>
  </conditionalFormatting>
  <dataValidations count="1">
    <dataValidation allowBlank="1" showInputMessage="1" showErrorMessage="1" promptTitle="许可决定日期" prompt="1）必填项&#10;2）填写做出行政决定的具体日期&#10;3）格式是YYYY/MM/DD，如：2016/01/01" sqref="G9 G10 G11 G12 G15 G16 G34 G35 G36 G37 G38 G43 G13:G14 G17:G20 G21:G24 G25:G28 G29:G33 G39:G42 G44:G45"/>
  </dataValidations>
  <printOptions horizontalCentered="1"/>
  <pageMargins left="0.271527777777778" right="0.200694444444444" top="0.271527777777778" bottom="0.239583333333333" header="0.149305555555556" footer="0.118055555555556"/>
  <pageSetup paperSize="8" scale="70" fitToHeight="0" orientation="portrait" horizontalDpi="600" verticalDpi="600"/>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Company>潮州市饶平县机关及下属单位</Company>
  <Application>WPS 表格</Application>
  <HeadingPairs>
    <vt:vector size="2" baseType="variant">
      <vt:variant>
        <vt:lpstr>工作表</vt:lpstr>
      </vt:variant>
      <vt:variant>
        <vt:i4>1</vt:i4>
      </vt:variant>
    </vt:vector>
  </HeadingPairs>
  <TitlesOfParts>
    <vt:vector size="1" baseType="lpstr">
      <vt:lpstr>2023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Administrator</cp:lastModifiedBy>
  <dcterms:created xsi:type="dcterms:W3CDTF">2023-10-12T00:04:00Z</dcterms:created>
  <dcterms:modified xsi:type="dcterms:W3CDTF">2023-12-28T09:42:12Z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AB0350C3C9F5442ABC65F13947397233_13</vt:lpwstr>
  </property>
</Properties>
</file>