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2023" sheetId="1" r:id="rId1"/>
  </sheets>
  <definedNames>
    <definedName name="_xlnm.Print_Area" localSheetId="0">'2023'!$A$1:$G$548</definedName>
    <definedName name="_xlnm.Print_Titles" localSheetId="0">'2023'!$A:$G,'2023'!$1:$3</definedName>
    <definedName name="_xlnm._FilterDatabase" localSheetId="0" hidden="1">'2023'!$A$1:$G$548</definedName>
  </definedNames>
  <calcPr calcId="144525"/>
</workbook>
</file>

<file path=xl/sharedStrings.xml><?xml version="1.0" encoding="utf-8"?>
<sst xmlns="http://schemas.openxmlformats.org/spreadsheetml/2006/main" count="2545" uniqueCount="1990">
  <si>
    <t>饶平县发改局2023年1-11月审批、核准、备案项目汇总表</t>
  </si>
  <si>
    <t>单位：万元</t>
  </si>
  <si>
    <t>序号</t>
  </si>
  <si>
    <t>项目名称</t>
  </si>
  <si>
    <t>建设单位</t>
  </si>
  <si>
    <t>建设地点</t>
  </si>
  <si>
    <t>建设规模内容</t>
  </si>
  <si>
    <t>总投资
（万元）</t>
  </si>
  <si>
    <t>审批、核准、备案、转报时间</t>
  </si>
  <si>
    <t>总合计</t>
  </si>
  <si>
    <t>审批</t>
  </si>
  <si>
    <t>备案</t>
  </si>
  <si>
    <t>一、审批项目（200项)</t>
  </si>
  <si>
    <t>投资股（37个）</t>
  </si>
  <si>
    <t>饶平县高堂镇周转房新建项目</t>
  </si>
  <si>
    <t>饶平县高堂镇人民政府</t>
  </si>
  <si>
    <t>潮州市饶平县高堂镇人民政府</t>
  </si>
  <si>
    <t>项目拟建设的周转房为三层框架结构建筑，占地面积 137.77 平方米，总建筑面积约 493.92 平方米，配套给排水、电气照明及其他配套设备设施。新建周转房内部区域设置包括宿舍 18 间，卫生间 18 间等功能用房。</t>
  </si>
  <si>
    <t>2023-01-19</t>
  </si>
  <si>
    <t>饶平县建饶镇周转房新建项目</t>
  </si>
  <si>
    <t>饶平县建饶镇人民政府</t>
  </si>
  <si>
    <t>潮州市饶平县建饶镇 建饶镇人民政府场地内东侧</t>
  </si>
  <si>
    <t>项目拟建设的周转房为三层框架结构建筑，占地面积116.07平方米，总建筑面积约424.91平方米，配套给排水、电气照明及其他配套设备实施。</t>
  </si>
  <si>
    <t>2023-01-20</t>
  </si>
  <si>
    <t>饶平县东山镇周转房新建项目</t>
  </si>
  <si>
    <t>饶平县东山镇人民政府</t>
  </si>
  <si>
    <t>潮州市饶平县东山镇东山镇人民政府场地内西北侧</t>
  </si>
  <si>
    <t>项目拟建设的周转房为三层框架结构建筑，占地面积116.07平方米，总建筑面积约424.91平方米，配套给排水、电气照明及其他配套设备设施。新建周转房内部区域设置包括宿舍15间，卫生间15间等功能用房。</t>
  </si>
  <si>
    <t>饶平县汤溪镇周转房新建项目</t>
  </si>
  <si>
    <t>饶平县汤溪镇人民政府</t>
  </si>
  <si>
    <t>潮州市饶平县汤溪镇付坝街21号后楼宿舍区</t>
  </si>
  <si>
    <t>拟建周转房为三层框架结构建筑，占地116.07平方米，总建筑面积424.91平方米，建筑总高度约13米，配套给排水、电气照明及其他配套设备设施。内部区域设置包括宿舍15间，卫生间15间等功能用房。</t>
  </si>
  <si>
    <t>饶平县饶洋镇周转房新建项目</t>
  </si>
  <si>
    <t>饶平县饶洋镇人民政府</t>
  </si>
  <si>
    <t>潮州市饶平县饶洋镇人民政府场地内东南侧，西北-东南朝向</t>
  </si>
  <si>
    <t>拟建周转房三层，占地116.07平方米，总建筑面积424.91平方米，建筑总高度约13米。1.周转房采用三层五间的建筑格局。2.采用单廊、半阳台办卫生间形式；建筑可以更好的利用自然通风、采光，达到节能的效果。3.周转房宿舍层高控制在3.3米，套内面积约17平方米。4.采用上人屋面，增加屋面利用，提供平时晾晒、放置等使用功能。5.楼梯间突出屋面部分采用坡屋面，增加造型变化。6.立面材料选用涂料或真石漆，门窗采用铝合金。</t>
  </si>
  <si>
    <t>2023-01-29</t>
  </si>
  <si>
    <t>饶平县高堂镇党群服务中心建设项目</t>
  </si>
  <si>
    <t>潮州市饶平县高堂镇镇政府</t>
  </si>
  <si>
    <t>拟建设的党群服务中心为二层框架结构建筑，占地面积 232.88 平方米，总建筑面积 465.76 平方米，配套给排水、电气照明及其他配套设备设施。新建党群服务中心内部区域设置包括业务室 5 间、业务大厅 1 间、会议室 1 间。</t>
  </si>
  <si>
    <t>2023-02-01</t>
  </si>
  <si>
    <t>饶平县新圩镇周转房新建项目</t>
  </si>
  <si>
    <t>饶平县新圩镇人民政府</t>
  </si>
  <si>
    <t>潮州市饶平县新圩镇新圩镇镇政府场地内西侧，南北朝向</t>
  </si>
  <si>
    <t>拟建周转房三层，占地 120.96 平方米，总建筑面积 428.16平方米，建筑总高度约 13 米。结合拟利用的用地地形，经现场实地复核调查，项目拟建设的周转房为三层框架结构建筑，占地面积 120.96 平方米，总建筑面积约 428.16 平方米，配套给排水、电气照明及其他配套设备设施。新建周转房内部区域设置包括食堂 1 间、宿舍 10 间，卫生间 10 间等功能用房。本项目根据场地条件及不同需求，本着节约用地、提升利用率、节材节能的设计理念。</t>
  </si>
  <si>
    <t>2023-02-15</t>
  </si>
  <si>
    <t>潮州港经济开发区文胜围产业园公共配套项目</t>
  </si>
  <si>
    <t>饶平县新时代产业园区投资开发有限公司</t>
  </si>
  <si>
    <t>潮州市饶平县柘林镇潮州港文胜围产业园七夕井片区</t>
  </si>
  <si>
    <t>本项目为潮州港经济开发区文胜围产业园公共配套项目，项目占地面积18799.44平方米（约28亩）。主要建设内容包括建设出入口、停车场、文化健身广场、厕所及相应配套设施。</t>
  </si>
  <si>
    <t>饶平县档案馆原办公楼维修项目</t>
  </si>
  <si>
    <t>饶平县机关事务管理局</t>
  </si>
  <si>
    <t>潮州市饶平县黄冈镇河南大道1号大院内</t>
  </si>
  <si>
    <t>项目维修总面积1212.7平方米，其中室内面积917.7平方米、室外面积295平方米。主要对县档案馆原办公楼1-4层（含内外墙）进行维修，主要包括地面瓷砖铺设、入门台阶铺设、门窗墙体维修及防水、水电和消防安全设施等配套。</t>
  </si>
  <si>
    <t>2023-02-17</t>
  </si>
  <si>
    <t>饶平县浮滨镇周转房新建项目</t>
  </si>
  <si>
    <t>饶平县浮滨镇人民政府</t>
  </si>
  <si>
    <t>潮州市饶平县浮滨镇浮滨镇政府大院内</t>
  </si>
  <si>
    <t>拟建周转房三层，占地 116.07 平方米，总建筑面积 424.91平方米，建筑总高度约 13 米。</t>
  </si>
  <si>
    <t>潮州港经济开发区文胜围产业园应急救援项目</t>
  </si>
  <si>
    <t>潮州市饶平县柘林镇柘林镇潮州港临港产业园进港大道中段，原进港公路道班用地</t>
  </si>
  <si>
    <t>参照《城市消防站建设标准》（建标 152-2017）、《城市消防站设计规范》（GB51054-2014）的要求，结合现有场地、资金条件，本项目以特勤消防站标准进行设计建设，项目总建筑面积约 4640平方米，建设内容包括 1 栋应急值守业务楼，配套指挥中心、大门及围墙、室外停车场，训练场地以及其他设施设备，以满足潮州港经济开发区文胜围产业园应急救援的需要。</t>
  </si>
  <si>
    <t>2023-02-21</t>
  </si>
  <si>
    <t>饶平县钱东镇万山红农场棚户区改造配套设施建设项目</t>
  </si>
  <si>
    <t>饶平县钱东镇万山红农场</t>
  </si>
  <si>
    <t>潮州市饶平县钱东镇万山红农场大埔片区</t>
  </si>
  <si>
    <t>本项目总用地面积7119平方米，涉及建筑面积15927.47平方米，主要建设内容包括主体室内装修、给排水、强弱电、燃气工程、厨房及厕所改造，室外配套工程的景观园建、围墙、挡土墙及公用配套等。</t>
  </si>
  <si>
    <t>饶平县联饶镇周转房新建项目</t>
  </si>
  <si>
    <t>饶平县联饶镇人民政府</t>
  </si>
  <si>
    <t>潮州市饶平县联饶镇联饶镇人民政府场地内东南侧，东西朝向</t>
  </si>
  <si>
    <t>项目拟建周转房三层，占地 116.07 平方米，总建筑面积 424.91平方米，建筑总高度约 13 米，配套给排水、电气照明及其他配套设备设施。新建周转房内部区域设置包括宿舍 15 间，卫生间 15 间等功能用房。</t>
  </si>
  <si>
    <t>2023-02-22</t>
  </si>
  <si>
    <t>饶平县城镇老旧小区连片改造提升项目（一期）</t>
  </si>
  <si>
    <t>饶平县政府项目建设中心</t>
  </si>
  <si>
    <t>潮州市饶平县黄冈镇城北、楚巷、河南、红光、联光、龙眼城、南门、石埕、西门、下市、新厝、寨上等12个社区（村）</t>
  </si>
  <si>
    <t>共涉及68个小区，内容包括补齐小区基础短板类，更换给排水干管，设置公共停车场等；完善小区功能和设施类，完善公共照明、绿化、物业管理、大门及围墙改造、安防消防等；提升小区品质类，完善公共卫生、健身设施和周边配套设施等。</t>
  </si>
  <si>
    <t>2023-02-24</t>
  </si>
  <si>
    <t>饶平县海山镇周转房新建项目</t>
  </si>
  <si>
    <t>饶平县海山镇人民政府</t>
  </si>
  <si>
    <t>潮州市饶平县海山镇人民政府场地内东侧，东西朝向。</t>
  </si>
  <si>
    <t>项目拟建设的周转房为三层框架结构建筑，占地面积 131.05 平方米，总建筑面积约 394.56 平方米，配套给排水、电气照明及其他配套设备设施。新建周转房内部区域设置包括宿舍 15 间，卫生间 15 间等功能用房。</t>
  </si>
  <si>
    <t>饶平县新塘镇周转房新建项目</t>
  </si>
  <si>
    <t>饶平县新塘镇人民政府</t>
  </si>
  <si>
    <t>潮州市饶平县新塘镇镇人民政府场地内西侧</t>
  </si>
  <si>
    <t>项目拟建设的周转房为三层框架结构建筑，占地面积 116.07 平方米，总建筑面积约 424.91 平方米，配套给排水、电气照明及其他配套设备设施。新建周转房内部区域设置包括宿舍 15 间，卫生间 15 间等功能用房。</t>
  </si>
  <si>
    <t>2023-02-25</t>
  </si>
  <si>
    <t>潮州港经济开发区大佛山平整工程建设项目</t>
  </si>
  <si>
    <t>潮州港经济开发区管委会</t>
  </si>
  <si>
    <t>潮州市饶平县柘林镇潮州临港产业园大佛山片区</t>
  </si>
  <si>
    <t>对大佛山征地范围内195亩土地进行平整，优先实施220千伏龙湾输变电站用地范围及周边约60亩土地。</t>
  </si>
  <si>
    <t>2023-03-17</t>
  </si>
  <si>
    <t>饶平县公安局办公楼维修改造项目</t>
  </si>
  <si>
    <t>饶平县公安局</t>
  </si>
  <si>
    <t>潮州市饶平县黄冈镇汕汾公路龙城路段15号</t>
  </si>
  <si>
    <t>项目维修改造总面积24182.5平方米，主要对2-4层以及6-11层进行维修改造，包括：原室内水磨石地面翻新打蜡、更换踢脚线；内墙装饰面刮涂批涂，天棚抹灰及铝扣板吊顶；套内卫生间改造；原有门窗部分人工清洁、部分更换；卫生间墙地面砖更换、新做防水层、洁具更换；拆除原墙新建砖墙、轻钢龙骨隔墙做柜；线路及开关面板安装；照明灯具安装；部分窗台贴石等维修改造内容。</t>
  </si>
  <si>
    <t>2023-03-21</t>
  </si>
  <si>
    <t>潮州港经济开发区文胜围产业园东片区基础设施（一期）工程</t>
  </si>
  <si>
    <t>潮州市饶平县柘林镇柘林镇潮州港进港公路东侧</t>
  </si>
  <si>
    <t>本项目主要建设内容包括园区配套道路能源路（东）长约600米，宽24米；海滨路长约750米，宽16米；府东路长约850米，宽12米，以及给排水、照明、通信和绿化等市政配套设施。（二期）工程服务范围占地面积650亩，其中给水网管、雨水网管、通信管沟和污水网管沿规划道路铺设。</t>
  </si>
  <si>
    <t>2023-03-29</t>
  </si>
  <si>
    <t>潮州港经济开发区文胜围产业园东片区基础设施（二期）工程</t>
  </si>
  <si>
    <t>本项目主要建设内容包括场地平整，主干道能源二路（东）道路路长约700米，宽24米，以及给排水、照明、通信和绿化等市政配套设施。（一期）工程服务范围占地面积650亩，其中给水网管、雨水网管、通信管沟和污水网管沿规划道路铺设。</t>
  </si>
  <si>
    <t>新圩镇潘段村党群服务中心</t>
  </si>
  <si>
    <t>潮州市饶平县新圩镇潘段村内</t>
  </si>
  <si>
    <t>在潘段村原水果收购市场建设1幢2层，面积约400平方米，框架结构的党群服务中心。中心设置办事大厅、综合办公室、大会议室等功能房，提升潘段村党群服务中心接待服务群众能力，提高办事效率，增加群众的满意度。</t>
  </si>
  <si>
    <t>2023-04-13</t>
  </si>
  <si>
    <t>饶平县新丰消防救援站建设项目</t>
  </si>
  <si>
    <t>饶平县消防救援大队</t>
  </si>
  <si>
    <t>潮州市饶平县新丰镇仙坑村新丰高速路口饶平县储备粮仓库及配套设施工程建设项目用地的西南角地块</t>
  </si>
  <si>
    <t>参照《城市消防站建设标准》（建标152-2017）、《城市消防站设计规范》（GB51054-2014）的要求，结合现有场地、资金条件，本项目以一级消防站标准进行设计建设。项目主要建设内容包括：(1)建安工程总建筑面积约3610平方米。工程包括：执勤楼、训练塔、作战通信室、体能训练设施、大门及围墙、建筑装饰和安装工程、室外环境配套工程；(2)工程信息化系统及消防应急设施设备等配套项目。</t>
  </si>
  <si>
    <t>2023-04-23</t>
  </si>
  <si>
    <t>饶平县城北片区水环境综合整治工程</t>
  </si>
  <si>
    <t>饶平县凤江城市建设投资有限公司</t>
  </si>
  <si>
    <t>潮州市饶平县黄冈镇城北片区</t>
  </si>
  <si>
    <t>建设内容包括：对县城北片区排入黄冈河四个排水闸门进行维修，排水渠道进行清淤、排水管网、检修井、汇水井和一体泵站进行建设，管道设计长度约8.8km，设一座一体化抽排水提升泵站。</t>
  </si>
  <si>
    <t>2023-04-25</t>
  </si>
  <si>
    <t>县城河南片区前埔村排水渠改造项目</t>
  </si>
  <si>
    <t>潮州市饶平县黄冈镇河南片区前埔村</t>
  </si>
  <si>
    <t>项目设计起点桩号为K0+000，与凤中路延伸线相交，设计终点桩号为K0+466.312，与建设路相交，路线全长0.466km。采用的道路等级是城市支路，设计速度为20km/h,路基标准横断面宽度12m=5.5m机动车道+1.5m绿化带+3.5m人行道+1.5m绿化带，路面结构采用4+3沥青路面。本工程为改建工程，主要建设内容包括道路工程、交通安全设施、排水工程、绿化工程、照明工程及迁改工程等。</t>
  </si>
  <si>
    <t>饶平县消防救援大队备勤楼装修工程</t>
  </si>
  <si>
    <t>潮州市饶平县黄冈镇汕汾西路37号之一饶平县消防救援大队营区内</t>
  </si>
  <si>
    <t>对饶平县消防救援大队备勤楼（共四层，其中：第一层为车库及大队指挥中心，第二、三、四层为指战员宿舍）进行装修，总装修面积约1285.73平方米，主要装修内容包括铺砖、墙面油漆、局部吊顶、供电线路铺设等，并配套室外步道铺设等。</t>
  </si>
  <si>
    <t>2023-04-28</t>
  </si>
  <si>
    <t>潮州港经济开发区澄饶联围产业园创业大道新建工程</t>
  </si>
  <si>
    <t>饶平县公路建设养护中心</t>
  </si>
  <si>
    <t>位于潮州市饶平县，起点与省道S502相接，项目终点与汕头市汕北大道相接。</t>
  </si>
  <si>
    <t>项目起点与饶平环城北挢及引道新建工程相连接，终点与汕头市澄海区山北大道相连接，道路全长8.868公里，按一级公路兼顾城市城市道路功能标准建设，设计速度80公里/小时，路基宽度26.5米，双向四车道，配套建设交通安全设施、信号灯、照明工程、绿化工程等。项目拟分二期实施，一期道路全长5.753公里，估算总投资47918.51万元；二期道路全长3.115公里，估算总投资20326.79万元。</t>
  </si>
  <si>
    <t>饶平县大埕镇东埕村党群服务中心建设项目</t>
  </si>
  <si>
    <t>饶平县大埕镇东埕村民委员会</t>
  </si>
  <si>
    <t>位于潮州市饶平县大埕镇东埕村</t>
  </si>
  <si>
    <t>项目拟建设的党群服务中心为二层框架结构建筑，占地面积244平方米，总建筑面积426.4平方米，配套给排水、电气照明等设施。</t>
  </si>
  <si>
    <t>饶平县浮滨镇党群服务中心建设项目</t>
  </si>
  <si>
    <t>饶平县浮滨镇人民政府大院内</t>
  </si>
  <si>
    <t>项目拟建设的党群服务中心为二层框架结构建筑，占地面积354.29平方米，总建筑面积656.305平方米，配套给排水、电气照明等设施。</t>
  </si>
  <si>
    <t>县公安局西侧道路改造工程项目</t>
  </si>
  <si>
    <t>饶平县城市管理和综合执法局</t>
  </si>
  <si>
    <t>饶平县黄冈镇县公安局西侧</t>
  </si>
  <si>
    <t>项目位于潮州市饶平县公安局西侧，起点位于黄冈大道，终点止于公安局职工住宅区，道路长度216m，设计宽度15.5m，道路等级按城市支路，设计速度20km/h，道路横断面设计如下：15.5m=2.5m（人行道含树池）+0.25m（路缘带）+9.5m（车行道）+0.25m（路缘带）+3m（人行道含树池）。项目建设内容包括路面及人行道改造、路面井盖提升及配套交通标志标线、道路照明、道路绿化、道路排水等。</t>
  </si>
  <si>
    <t>大埕镇产业园区基础设施配套道路工程</t>
  </si>
  <si>
    <t>饶平县大埕镇人民政府</t>
  </si>
  <si>
    <t>饶平县大埕镇程南村南部</t>
  </si>
  <si>
    <t>本项目拟建设配套道路位置为东连接大埕镇海滨路，西与龙湾新能源产业园路口接壤，该建设道路总长约2505米，路宽为7米，路面硬化宽度为6.5米，不设太阳能路灯104盏。</t>
  </si>
  <si>
    <t>东山镇部分自然村生活污水治理项目</t>
  </si>
  <si>
    <t>潮州市饶平县东山镇东南村红光、北光、坪光，东山村河西</t>
  </si>
  <si>
    <t>东山镇4个纳入2023年农村生活污水治理的自然村，2个自然村建设生活污水处理设施（处理设施采用水解酸化+稳定塘工艺，后续运维方便，无需用电），2个自然村采取资源化利用治理方式。建设配套管网5175米。</t>
  </si>
  <si>
    <t>2023-10-11</t>
  </si>
  <si>
    <t>新塘镇部分自然村生活污水治理项目</t>
  </si>
  <si>
    <t>潮州市饶平县新塘镇镇域范围内</t>
  </si>
  <si>
    <t>在6个自然村建设 7 座资源化利用终端（兰交手 1 座、坑头 1 座、北山1 座、蔡尾1 座、乌石山2 座、坪头楼1 座）及其配套管网 6143米（其中入户管3796 米）。</t>
  </si>
  <si>
    <t>县城凤江广场周边配套基础设施改造项目</t>
  </si>
  <si>
    <t>潮州市饶平县黄冈镇黄冈大桥西北侧与饶平大桥之间</t>
  </si>
  <si>
    <t>建设内容及规模：项目位于县城黄冈大桥与饶平大桥之间，主要建设亲水广场、人行天桥、音乐喷泉、灯光音响设备、照明亮化工程等。</t>
  </si>
  <si>
    <t>2023-10-19</t>
  </si>
  <si>
    <t>新圩镇部分自然村生活污水治理项目</t>
  </si>
  <si>
    <t>潮州市饶平县新圩镇南山村曲河自然村、左麦村麦园自然村、潘段村深沟自然村</t>
  </si>
  <si>
    <t>建设4座资源化利用终端（曲河2座、麦园1座、深沟1座）及其配套管网5025米（其中入户管3120米）。其中，污水处理终端设计处理规模分别为曲河15吨/天，麦园8吨/天，深沟15吨/天。</t>
  </si>
  <si>
    <t>2023-10-27</t>
  </si>
  <si>
    <t>饶平县凤江新城产业园道路基础设施项目（东片区）</t>
  </si>
  <si>
    <t>潮州市饶平县联饶镇山门村</t>
  </si>
  <si>
    <t>建设内容及规模: 本项目位于饶平县凤江新城联饶镇范围，共包含 5 条道路均为新建道路，分别为横一路，横二路，横三路，纵一路及纵二路，路线总长度约 3.524km，主要内容是新建水泥混凝土路面及人行道，完善区域路网结构，并配套配置交通、绿化、排水、照明、电力等设施，各道路情况如下:1.横一路长度为810.6米，道路路基宽度为24米；2.横二路长度为578米，道路路基宽度为24米；3.横三路长度为521.1米，道路路基宽度为12米；4.纵一路长度为839.3米，道路路基宽度为18米；纵二路长度为775.3米，道路路基宽度为18米。项目占地约68642.4平方米。</t>
  </si>
  <si>
    <t>2023-10-30</t>
  </si>
  <si>
    <t>建饶镇部分自然村生活污水治理项目</t>
  </si>
  <si>
    <t>潮州市饶平县建饶镇裕兴楼、大岭、内楼、球洞</t>
  </si>
  <si>
    <t>建设4座资源利用化终端（裕兴楼、大岭、内楼、球洞各一座）及其配套管网3625米，通过项目实施，实现部分自然村的生活污水得到有效治理。</t>
  </si>
  <si>
    <t>2023-11-16</t>
  </si>
  <si>
    <t>高堂镇镇、村党群服务中心规范化建设提升项目</t>
  </si>
  <si>
    <t>潮州市饶平县高堂镇人民政府党群服务中心、12个行政村的党群服务中心</t>
  </si>
  <si>
    <t>对饶平县高堂镇人民政府党群服务中心、12 个行政村的党群服务中心，按标准化、规范化、服务化进行相关配套，完善规范总体布局和功能设置，建设内容包括房门、门窗、墙体和天花板吊顶改造等；配备照明系统；党群办事大厅背景改造、会议室背景更换为米色硬包或党旗，背景两侧分别放置国旗和党旗等。</t>
  </si>
  <si>
    <t>2023-11-30</t>
  </si>
  <si>
    <t>综合股（43个）</t>
  </si>
  <si>
    <t>三饶镇在城村公共文化设施建设</t>
  </si>
  <si>
    <t>饶平县三饶镇人民政府</t>
  </si>
  <si>
    <t>潮州市饶平县三饶镇在城村</t>
  </si>
  <si>
    <t>主要是粮食安全生产文化景观带及党建文化休闲景观小节点，家长等候休息节点，局部巷道硬底化，现有村干道边人行步道建设等建设内容。项目用地分四区域建设内容，第一部分是小学主入口东侧三角地带，建设面积约：1219.2平方米，第二部分是人行步道，建设面积约：706.8平方米，第三部分是党建文化长廊景观约759.36平方米，第四部分为粮食安全文化教育走廊建设面积约：6398.04平方米。</t>
  </si>
  <si>
    <t>2023-01-13</t>
  </si>
  <si>
    <t>联饶镇镇区小公园建设工程</t>
  </si>
  <si>
    <t>潮州市饶平县联饶镇镇区</t>
  </si>
  <si>
    <t>建设规模：占地4.4亩，2930㎡，建设内容：入口处做石板阶梯，入口广场，阶梯花池，滨河处建设挡土墙，仿木栏杆，休闲步道，镇政府围墙加高和屋顶墙面做党建宣传及中式窗花，围墙下部分休闲座椅，绿化及亮化.</t>
  </si>
  <si>
    <t>饶平县所城卫生院医疗服务能力整体提升工程建设项目</t>
  </si>
  <si>
    <t>饶平县所城卫生院</t>
  </si>
  <si>
    <t>潮州市饶平县所城镇机关户城西1号所城卫生院内</t>
  </si>
  <si>
    <t>项目拟拆除旧建筑物后进行场地回填、平整，拆除建筑面积约670平方米（一栋一层宿舍楼及临时搭建物）；利用场地新建一幢三层住院综合楼及配套用房，总建筑面积约2998平方米（其中住院综合楼建筑面积约2840平方米，配套用房建筑面积约158平方米）；对现三层门诊楼整体提升，建筑面积约1226平方米；配套建设围墙、挡土墙、室外混凝土地埕硬化、室外景观、绿化、室外给排水工程、室外10kv配电工程及电梯工程等附属工程，同时购置化验室设备、B超室设备、康复治疗设备及配套、消毒供应室设备及配套、手术室设备及配套、病床及其他办公配套设备。</t>
  </si>
  <si>
    <t>2023-02-23</t>
  </si>
  <si>
    <t>饶平县高堂卫生院医疗服务能力整体提升工程建设项目</t>
  </si>
  <si>
    <t>饶平县高堂卫生院</t>
  </si>
  <si>
    <t>潮州市饶平县高堂镇高二村高堂大道北高堂卫生院内</t>
  </si>
  <si>
    <t>项目拟拆除旧建筑物后进行场地回填、平整，拆除建筑面积约800平方米；利用场地拟新建一幢三层住院综合楼及配套用房，总建筑面积约2553平方米（其中住院综合楼建筑面积约2410平方米，配套用房建筑面积约143平方米）；配套建设围墙、室外混凝土地埕硬化、室外景观、绿化、室外给排水工程、室外10kv配电工程及电梯工程等附属工程，同时购置医疗配套设备、手术室设备、机械、检验科设备、中心供氧系统、病床及其他办公配套设备。</t>
  </si>
  <si>
    <t>三饶镇中心幼儿园分园新建工程</t>
  </si>
  <si>
    <t>饶平县三饶镇中心小学</t>
  </si>
  <si>
    <t>潮州市饶平县三饶镇饶平县三饶镇三饶中学校园北侧</t>
  </si>
  <si>
    <t>新建一幢四层教学楼，建筑面积约1900平方米，设置9个教学班，新增270个幼儿学位；配建大门、围墙、校内道路、广场、室外活动场地，并配套设施设备等。</t>
  </si>
  <si>
    <t>饶平县三饶卫生院医疗服务能力整体提升工程建设项目</t>
  </si>
  <si>
    <t>饶平县三饶卫生院</t>
  </si>
  <si>
    <t>潮州市饶平县三饶镇城基北路1号三饶卫生院内</t>
  </si>
  <si>
    <t>项目拟拆除原旧建筑物后进行场地回填、平整，拆除建筑面积约1200平方米(一栋四层后勤宿舍楼，一栋二层高压消毒及药库楼，及一层临时搭建物)；新建一幢六层住院综合楼及配套用房，总建筑面积约4538平方米（其中住院综合楼建筑面积约4378平方米，配套用房建筑面积约160 平方米）；同时对原四楼综合楼整体提升，并增设1部电梯；配套建设围墙、挡土墙、室外混凝土地埕硬化、室外景观、绿化、室外给排水工程、室外10kv配电工程及电梯工程等附属工程，同时购置大型设备、检验科设备、手术室设备、消毒供应室设备、中心供氧系统、病床及其他办公配套设备。</t>
  </si>
  <si>
    <t>饶平县钱东中心卫生院异地新建建设项目</t>
  </si>
  <si>
    <t>饶平县钱东中心卫生院</t>
  </si>
  <si>
    <t>潮州市饶平县钱东镇大陇居委会新区二横道东段北侧</t>
  </si>
  <si>
    <t>项目拟对场地进行平整，平整面积约9382.88平方米；拟新建一幢八层综合楼（含两层裙楼）、一幢六层行政后勤楼及其他配套用房，同时配套地下室车库，总建筑面积约19382平方米（其中综合楼建筑面积约12501平方米，行政后勤楼建筑面积约2680平方米，其他配套用房建筑面积约201平方米，地下室车库4000平方米）；配套建设围墙、大门、室外混凝土地埕硬化、室外景观、绿化、室外给排水工程、室外10kv配电工程及电梯工程等附属工程，同时购置医疗配套设备、中心供氧设施、病床、其他办公配套设备等。</t>
  </si>
  <si>
    <t>饶平县职业教育城一期（饶平县现代职业技术学校）建设项目</t>
  </si>
  <si>
    <t>饶平县教育局</t>
  </si>
  <si>
    <t>潮州市饶平县黄冈镇拟选址位于饶平县黄冈镇环城北路北侧地块，用地面积约353.91亩（具体以实测为准）</t>
  </si>
  <si>
    <t>项目规划总用地面积约235941平方米（折合约353.91亩，具体以实测为准），总建筑面积约148242平方米。其中职业学校主要建设内容包括校区内新建教学楼、实训楼、图书馆、体育馆、行政楼、宿舍、食堂、运动场及配套工程等；实训基地主要建设地下设备机房、实训综合楼、实训车间、电梯、宿舍楼和食堂及配套工程等，并购置相关配套设施设备。</t>
  </si>
  <si>
    <t>海山镇李沛群纪念馆周边环境改造提升项目</t>
  </si>
  <si>
    <t>潮州市饶平县海山镇隆西社区、隆北社区</t>
  </si>
  <si>
    <t>纪念馆周边墙绘约1000平方米、墙面修复约2500平方米、墙体油漆约3500平方米、村口商铺立面优化约500平方米，增设垃圾桶30个、更换太阳能LED路灯50 套。</t>
  </si>
  <si>
    <t>柘林镇港区健身公园建设工程项目</t>
  </si>
  <si>
    <t>饶平县柘林镇人民政府</t>
  </si>
  <si>
    <t>潮州市饶平县柘林镇亚太码头至大唐电厂</t>
  </si>
  <si>
    <t>项目占地面积约14177.67平方米，主要内容为拆除亚太码头至大唐电厂之间乱搭乱建构筑物，新建一座健身公园，项目包括道路工程、绿化工程。其中原有人行道破损恢复约1533平方米；新建一个生态停车场50个车位约1077.67平方米；宾至便利店门口场地硬化约402平方米；原有电线杆和变电箱设置景观节点，新建海洋文化宣传栏（一个）；景观绿化提升约11165平方米。</t>
  </si>
  <si>
    <t>大埕镇电商与乡村振兴培训中心建设（大埕镇党校分校）项目</t>
  </si>
  <si>
    <t>潮州市饶平县大埕镇田美村</t>
  </si>
  <si>
    <t>1．新建一栋单层乡村振兴示范车间，建设面积为101平方米；2．新建一栋单层文化服务中心，建设面积为101平方米；3．对原有一栋两层电商培训基地建筑进行改造，改造内容为外立面及首层室内，改造面积为302平方米；4．对园区内绿化及道路优化提升。</t>
  </si>
  <si>
    <t>所城镇龙湾村四小园建设项目</t>
  </si>
  <si>
    <t>饶平县所城镇人民政府</t>
  </si>
  <si>
    <t>潮州市饶平县所城镇龙湾村</t>
  </si>
  <si>
    <t>（一）外侧塘景观提升：1.整体打造一个滨水休闲节点 ；2.北侧设车道连接原道路；3.沿池塘，设置滨水漫步道路，同时设防护栏；4.周边市政配套（截污纳管）。提升规模：1. 道路面积 300㎡；2. 滨水步道面积 300㎡；3. 滨水护栏长度 210m 。（二）上吴塘景观提升：1. 上吴塘驳岸改造及增设护栏；2. 道路硬化（与现有村道连接）；3. 沿线休闲活动场地；4. 榕树节点 4 景观提升。提升规模：1. 上吴塘驳岸长度 110m；2. 上吴塘护栏长度 110m；3. 道路面积 350㎡；4. 榕树节点 300㎡。</t>
  </si>
  <si>
    <t>所城镇瞭望山生态文化旅游长廊建设工程项目</t>
  </si>
  <si>
    <t>潮州市饶平县所城镇所城社区</t>
  </si>
  <si>
    <t>登山道及铺装2185平方米、新建排水沟648米、挡土墙233米、镀锌铁丝网围栏100米、彩虹步道850平方米、卵石座凳25米、蓄水池一项、钢楼梯一项、茅草亭一项、钢楼梯一项、绿化一项、给排水一项、照明一项、景观监控一项、成品公厕一项。</t>
  </si>
  <si>
    <t>所城镇金银山文化公园提升工程项目</t>
  </si>
  <si>
    <t>铺装地面约3200平方米；卵石坐凳约17米；排水沟120米；停车场约250平方米；坐凳8套；茅草屋一项；网红打卡小品一项；特色广场雕塑一项；室外给水一项；绿化4000平方米；灯光照明一项；景观监控一项；公厕两个</t>
  </si>
  <si>
    <t>钱东镇人民广场综合提升项目</t>
  </si>
  <si>
    <t>饶平县钱东镇人民政府</t>
  </si>
  <si>
    <t>潮州市饶平县钱东镇公园路</t>
  </si>
  <si>
    <t>钱东镇人民广场综合提升项目建设内容包括广场提升3150㎡，绿化提升1950㎡，新建栏杆150m，修缮栏杆240m，增设休闲座椅50m，景观池挡墙饰面修缮1处，水电安装5000㎡，镇政府东侧树池改造100处。</t>
  </si>
  <si>
    <t>饶平县新圩镇苗田基础小学新建综合楼工程</t>
  </si>
  <si>
    <t>饶平县新圩镇苗田基础小学</t>
  </si>
  <si>
    <t>潮州市饶平县新圩镇饶平县新圩镇苗田基础小学内</t>
  </si>
  <si>
    <t>学校拟新建一座3层的综合楼，建筑面积约1147㎡，配套建设室外消防系统、室外配套等附属工程，同时配套教学设备及教室办公设备等一批，以满足教学及老师办公的需要。</t>
  </si>
  <si>
    <t>2023-04-21</t>
  </si>
  <si>
    <t>饶平县所城中学新建教学楼工程</t>
  </si>
  <si>
    <t>饶平县所城中学</t>
  </si>
  <si>
    <t>潮州市饶平县所城镇饶平县所城中学校区内</t>
  </si>
  <si>
    <t>项目拟拆除旧楼及地埕铲平，并新建一座4层教学楼，建筑面积约1700㎡，建成投入使用后，新增教室10间、功能室2间、教师业务室4间，最大可容纳学生数500人，同时配套建设消防水池、室外给水系统、室外供电系统、室外混凝土地埕硬化等附属工程，并配套教学设备、教师办公设备等设备设施，以满足学校日常教学的需要。</t>
  </si>
  <si>
    <t>饶平县钱东第二初级中学新建学生宿舍楼工程</t>
  </si>
  <si>
    <t>饶平县钱东第二初级中学</t>
  </si>
  <si>
    <t>潮州市饶平县钱东镇钱东第二初级中学学校内</t>
  </si>
  <si>
    <t>项目主要建设内容为：学校拟新建一幢四层学生宿舍楼（其中：一层为厨房食堂；二至四层为学生宿舍），建筑面积1900平方米；配套建设附属工程，包括电梯工程、室外消防系统、室外配套；同时配套空调、床铺、衣柜及食堂配套等设备设施一批，以满足宿舍楼日常使用的需要。</t>
  </si>
  <si>
    <t>饶平农村电商产业园改造项目</t>
  </si>
  <si>
    <t>饶平县人力资源和社会保障局</t>
  </si>
  <si>
    <t>潮州市饶平县就业服务中心实训基地</t>
  </si>
  <si>
    <t>本项目规划对县就业服务中心实训基地进行改造，主要包括建筑外立面改造约1500平方米、景观和场地改造约2800平方米、室内功能区改造约3600平方米及安装电梯1部等。</t>
  </si>
  <si>
    <t>饶平县华侨中学艺术体育教学楼二、三层修缮工程</t>
  </si>
  <si>
    <t>饶平县华侨中学</t>
  </si>
  <si>
    <t>潮州市饶平县黄冈镇侨中路饶平县华侨中学</t>
  </si>
  <si>
    <t>对艺术体育教学楼二、 三层室内进行修缮，建筑面积约 2400 平方米，设置了7间美术教室、2间音乐教室、2间舞蹈教室、2 间器材室、12 间练琴房及2间教师业务室等。</t>
  </si>
  <si>
    <t>关于饶平县饶洋镇第一中心幼儿园改扩建工程项目可行性研究报告的批复</t>
  </si>
  <si>
    <t>饶平县饶洋镇中心小学</t>
  </si>
  <si>
    <t>潮州市饶平县饶洋镇饶洋镇第一中心幼儿园内</t>
  </si>
  <si>
    <t>饶洋镇第一中心幼儿园现状有 1 栋教学楼，设 7 班。拟在现状幼儿园自有用地红线内新建 1 栋综合教学楼，新增教学班 12 班，新增学位数量 360 个。建成后共提供幼儿学位 500 个。在原教学楼西侧新建一幢四层综合教学楼，建筑面积约 4000 平方米，设置 12 个教学班，新增 360 个幼儿学位；配建户外活动场地、围墙校门，并配套设施设备等。</t>
  </si>
  <si>
    <t>饶平县三饶镇“客迎天下•道韵流芳”新乡村示范带基础设施建设项目</t>
  </si>
  <si>
    <t>项目建设地点位于潮州市饶平县三饶镇三饶镇</t>
  </si>
  <si>
    <t>主要包括新建潮客迎客厅832㎡；新建民俗文化展示区570㎡；改建道路约1.3km，拓宽道路23500㎡，建设乡间步道9096.7㎡、历史文化街区步道4934㎡；建设服务集散区及配套设施835㎡；改建东门溪水闸69278㎡、堤岸1800m；改建街区给排水管网3.17km、环境综合整治6.21km，配套建设停车场8147.8㎡、电瓶车驿站473㎡等。</t>
  </si>
  <si>
    <t>关于饶平县建饶镇中心幼儿园新建工程项目可行性研究报告的批复</t>
  </si>
  <si>
    <t>饶平县建饶镇中心小学</t>
  </si>
  <si>
    <t>潮州市饶平县建饶镇潮州市饶平县建饶镇饶水利所北侧</t>
  </si>
  <si>
    <t>项目规划总用地面积1500平方米，总建筑面积2400平方米。新建一幢四层教学楼和一幢食堂，建筑面积约2400平方米，设置6个教学班，新增180个幼儿学位；配建户外活动场地、绿化、围墙校门，并配套设施设备等。</t>
  </si>
  <si>
    <t>关于饶平县新丰镇养老基础设施异地新建项目可行性研究报告的批复</t>
  </si>
  <si>
    <t>饶平县新丰镇人民政府</t>
  </si>
  <si>
    <t>潮州市饶平县新丰镇新葵村赤山仔</t>
  </si>
  <si>
    <t>项目拟对场地进行平整，平整面积约3334平方米；拟新建一幢二层护养楼，建筑面积约2195平方米；配套建设室外给水及室外消防系统、室外雨水、污水系统、室外配电工程、室外照明工程、室外地埕硬底化、围墙、大门、室外景观、绿化、护坡工程及电梯工程等附属工程。同时购置护理床、安防系统、呼叫系统、健身器材、家居配套、办公及其他配套等设备设施一批。</t>
  </si>
  <si>
    <t>关于浮山镇东官村东溪滨水公园工程项目建设方案的批复</t>
  </si>
  <si>
    <t>饶平县浮山镇人民政府</t>
  </si>
  <si>
    <t>潮州市饶平县浮山镇东官村</t>
  </si>
  <si>
    <t>拟建设项目：1、活动广场建设 2、休闲广场建设 3、配套停车场建设。 拟建设区域面积 9410 ㎡。</t>
  </si>
  <si>
    <t>关于饶平县县域医共体中医医院服务功能提升项目可行性研究报告的批复</t>
  </si>
  <si>
    <t>饶平县中医医院</t>
  </si>
  <si>
    <t>潮州市饶平县黄冈镇饶平大道162号饶平县中医医院内</t>
  </si>
  <si>
    <t>项目计划投资2500万元，主要建设内容包括：（1）拟对门诊楼内部功能科室进行优化并按相关规范进行改造；改造后门诊楼各层功能设置为：一楼为影像科、中西药房及收费等；三楼对血透科、功能科进行改造；四楼西医诊室；五楼行政办公室；六楼休息室；同时配套建设标识系统工程。（2）对原综合楼全楼的铝合金窗、天花板、排污、卫生间及地板（PVC）等重新装修改造，并对综合楼原排污设施进行修缮，并配套建设标识系统工程。同时在室外加装电梯一部。（3）利用位于新建设备房北侧原有配电房改造成太平间及垃圾处理房，并配套建设标识系统工程。（4）拟购置一台MRI，并对医院现有信息管理系统进行改造。</t>
  </si>
  <si>
    <t>关于饶平县三饶中学学生宿舍楼及食堂建设项目可行性研究报告的批复</t>
  </si>
  <si>
    <t>饶平县三饶中学</t>
  </si>
  <si>
    <t>潮州市饶平县三饶镇西平路184号</t>
  </si>
  <si>
    <t>新建一幢5层宿舍楼含食堂，建筑面积约2429.72平方米，可新增学生住宿床位约270个，新增餐位约460个，并配套设施设备等。</t>
  </si>
  <si>
    <t>关于饶平县新圩卫生院医疗服务能力整体提升工程建设项目建设方案的批复</t>
  </si>
  <si>
    <t>饶平县新圩卫生院</t>
  </si>
  <si>
    <t>潮州市饶平县新圩镇饶平县新圩卫生院院内</t>
  </si>
  <si>
    <t>项目拟拆除现板房结构发热诊室及停车棚（含场地清理）。新建一幢三层住院综合楼、配套用房及地下消防泵房、消防水池，总建筑面积约1177.08平方米；配套建设道路工程、围墙工程、室外电气工程、室外管网工程及电梯工程等附属工程，购置设备一批。</t>
  </si>
  <si>
    <t>关于饶平县浮山中心卫生院医疗服务能力整体提升工程建设项目可行性研究报告的批复</t>
  </si>
  <si>
    <t>饶平县浮山中心卫生院</t>
  </si>
  <si>
    <t>潮州市饶平县浮山镇埠中路122号浮山中心卫生院内</t>
  </si>
  <si>
    <t>项目拟拆除原六幢旧建筑物，建筑面积约1660平方米（一栋三层后勤楼，二栋二层行政楼，一栋三层收费楼，一栋一层平房，一栋一层门房）。新建一幢六层住院楼、一幢一层配套用房（含气瓶间、污水处理间），一幢一层门卫及地下消防泵房、消防水池、地下污水池，总建筑面积约4680平方米，配套建设电气照明及防雷、给排水、消防、弱电等公共配套工程及医院医疗配套工程。配套建设围墙、大门、室外混凝土地埕硬化、室外景观、绿化、室外给排水工程、室外10kv配电工程、电梯工程及其他配套等附属工程。同时购置化验室设备、B超室设备、康复治疗设备及配套、消毒供应室设备及配套、手术室设备及配套、病床、中心供氧系统、空调及其他设备等。</t>
  </si>
  <si>
    <t>饶平县浮滨镇中心幼儿园新建工程</t>
  </si>
  <si>
    <t>饶平县浮滨镇中心小学</t>
  </si>
  <si>
    <t>潮州市饶平县浮滨镇饶平县浮滨镇中心小学校园内南侧</t>
  </si>
  <si>
    <t>1、新建一撞三层教学综合楼，建筑面积约2450平方米，内设置八个活动室兼寝室，厨房、音乐室及相关配套功能室四间；2、户外活动操场800平方米、儿童游乐场地250平方米建设；3、围墙、校门、校道、消防水池等附属工程建设。</t>
  </si>
  <si>
    <t>2023-08-18</t>
  </si>
  <si>
    <t>饶平县中心幼儿园教学楼改建工程</t>
  </si>
  <si>
    <t>饶平县中心幼儿园</t>
  </si>
  <si>
    <t>潮州市饶平县黄冈镇潮州市饶平县黄冈镇第二小学内。</t>
  </si>
  <si>
    <t>饶平县中心幼儿园教学楼改建工程：本方案为改造项目，拟对原有教学楼 1#2#楼装修改造及新建连廊，原有建筑的结构，根据具体功能调整部分墙体位置、门窗洞口，局部新增连廊连接原有两栋建筑，并在三层位置增加室外活动平台，同时增设一部餐梯。拆除原有学校公厕，修建一条长15m的塑胶跑道，配建围墙、校门、校道、并配套设施设备等。建筑面积约 1235.04 平方米。设计将原有黄冈镇第二小学改造成4班幼儿园，首层设置厨房，无障碍卫生，音体室，15m跑道，及室外场地；二三层设置四教室；四层是设置三间教师办公室及一间会议室。</t>
  </si>
  <si>
    <t>2023-08-25</t>
  </si>
  <si>
    <t>饶平县新塘镇中心小学新建教学楼工程</t>
  </si>
  <si>
    <t>饶平县新塘镇中心小学</t>
  </si>
  <si>
    <t>潮州市饶平县新塘镇潮州市饶平县新塘镇中心小学内西侧</t>
  </si>
  <si>
    <t>新建一栋4层教学楼，建筑面积约为 1623.3 平方米，设置10个教学班，共 450 个学位；配套设施设备等。本项目概算投资约 669.38万元，其中：建筑安装工程费用 529.22万元、设备购置费 61.61万元、其他费用 46.67万元（包括勘察费 3.9万元、设计费 17.6 万元、监理费 13.8万元等）、预备费 31.88万元</t>
  </si>
  <si>
    <t>2023-08-31</t>
  </si>
  <si>
    <t>饶平县益智学校特殊教育建设项目</t>
  </si>
  <si>
    <t>潮州市饶平县黄冈镇饶平县益智学校南侧</t>
  </si>
  <si>
    <t>项目对新征用地进行场地平整，面积约10433.33平方米。新建一幢五层综合楼，建筑面积约2023平方米；一幢五层宿舍楼，建筑面积约3763平方米；新建连廊，建筑面积约473平方米。建设200米环形运动场，配套建设室外给、排水系统、室外配电工程、室外照明工程、校道及室外地埕硬底化、围墙、大门、室外景观、绿化、电梯工程、室外篮球场及羽毛球场及其他配套等附属工程。同时拟配套一批设备设施，以满足学校正常教学的需要。建成后，新增行政管理用房22间，新增学生宿舍80间，学生住宿床位约320个。</t>
  </si>
  <si>
    <t>2023-10-07</t>
  </si>
  <si>
    <t>饶平县联饶中学学生宿舍楼（含食堂）建设项目</t>
  </si>
  <si>
    <t>饶平县联饶中学</t>
  </si>
  <si>
    <t>潮州市饶平县联饶镇政光路35号</t>
  </si>
  <si>
    <t>新建一幢6层宿舍楼含食堂，建筑面积约2850.36平方米，首层为食堂、厨房，第二层为多功能厅，三至六层为学生宿舍；可新增学生住宿床位230个，新增餐位约300个，并配套设施设备等。</t>
  </si>
  <si>
    <t>潮州港柘林湾滨海旅游带基础设施建设项目</t>
  </si>
  <si>
    <t>饶平县文化广电旅游体育局</t>
  </si>
  <si>
    <t>潮州市饶平县项目位于饶平县黄冈镇碧洲村、柘林镇西澳村</t>
  </si>
  <si>
    <t>该建设项目包括3个子项目，估算总投资为12348.17万元，项目建设范围符合相关规划。具体包括：（1）柘林湾碧洲山旅游基础设施及停车场建设项目，计划总投资5148.47万元，建设地点位于广东省潮州市饶平县黄冈镇。建设内容及规模：建设步道和登山缓步道等旅游区联接通道约4.2公里、设置核心旅游区基础设施5处、新建游客集散区1处，沿线建设停车场、充电基础设施、咨询点、旅游标识、旅游厕所等配套设施。（2）柘林湾碧洲旅游码头及停车场建设项目，计划总投资3678.85万元，建设地点位于广东省潮州市饶平县黄冈镇。建设内容及规模：建设旅游码头基础设施4000平方米，设置核心旅游区基础设施1处、新建停车场、充电基础设施、咨询点、旅游标识、旅游厕所等配套设施。（3）柘林湾西澳岛黄嘴白鹭自然保护区基础设施建设项目，项目计划总投资3520.85万元，建设地点位于广东省潮州市饶平县柘林镇。建设内容及规模：建设工作码头基础设施800平方米，建设步道和登山缓步道约5.6公里、设置核心观鸟科普基础设施2处、新建科普基地1处，沿线建设停车场、充电基础设施、咨询点、科普标识、公共厕所等配套设施。</t>
  </si>
  <si>
    <t>2023-10-12</t>
  </si>
  <si>
    <t>饶平县第一中学新建篮球场及运动场周边配套设施提升工程</t>
  </si>
  <si>
    <t>饶平县第一中学</t>
  </si>
  <si>
    <t>潮州市饶平县三饶镇饶平县第一中学校园内</t>
  </si>
  <si>
    <t>拆除原状看台。新建2个篮球场面积约1077.12平方米，配套4套篮球架。新建挡土墙面积约148.4607m³，配套建设直形楼梯2条、看台面积约73.32m³、楼梯栏杆约19.26m、挡土墙栏杆约100.08m，同时对楼梯、看台及楼地面铺设花岗岩，面积约258.14平方米；对各种墙面镶贴纸皮瓷砖，面积约311.53平方米。对现状地埕进行硬底化，面积约819.66平方米。在篮球场周边铺设DN200排水管长约29.63m、DN300排水管长约116.8m，设置雨水口10座、砌筑井9座。在挡土墙上设置排水沟长约81.15m、DN100排水管长约53.2m。</t>
  </si>
  <si>
    <t>2023-10-16</t>
  </si>
  <si>
    <t>浮山镇文化公园（二期）建设工程</t>
  </si>
  <si>
    <t>潮州市饶平县浮山镇浮山村</t>
  </si>
  <si>
    <t>拟建设区域面积3000平方米。包括：1、园区游径和田园观光带；2、林下休闲空间；3、园林小品等景观点；4、儿童活动空间广场；5、小学周边环境提升。</t>
  </si>
  <si>
    <t>饶平县樟溪中学运动场改造工程</t>
  </si>
  <si>
    <t>饶平县樟溪中学</t>
  </si>
  <si>
    <t>潮州市饶平县樟溪镇饶平县樟溪中学校园内</t>
  </si>
  <si>
    <t>项目主要建设内容为：拆除原部分地埕、混凝土侧石、运动场西侧围墙及东侧现有单层卫生间，面积约261.92平方米；新建围墙约6m，同时对现状围墙进行翻新刷新，长度约153m；对饶平县樟溪中学运动场进行改造，新建塑胶跑道、篮球场、足球场、跳远沙池、投掷区及足球场场外工程，面积约4396.4平方米；同时对运动场排水系统进行改造建设。</t>
  </si>
  <si>
    <t>2023-10-21</t>
  </si>
  <si>
    <t>汤溪镇教育服务水平提升项目</t>
  </si>
  <si>
    <t>潮州市饶平县汤溪镇汤溪学校内</t>
  </si>
  <si>
    <t>项目主要建设内容为教学楼装修提升，教学楼宿舍楼工作楼防水提升改造，停车棚建设，排污系统整治，供水系统提升，外立面提升整治，供电系统提升，道路、灯光、园林绿化提升等。</t>
  </si>
  <si>
    <t>饶平县大埕镇镇级公益性墓园建设项目（一期）</t>
  </si>
  <si>
    <t>潮州市饶平县大埕镇饶平县大埕镇大幕山</t>
  </si>
  <si>
    <t>本项目拟建设包括配套服务管理建筑、骨灰楼、牌坊、公厕各一座，配套社会停车场及道路等基础设施，建成后墓园可安置骨灰总数约20390个。</t>
  </si>
  <si>
    <t>饶平县鸿程中学新建教学楼工程</t>
  </si>
  <si>
    <t>饶平县鸿程中学</t>
  </si>
  <si>
    <t>潮州市饶平县大埕镇程南村</t>
  </si>
  <si>
    <t>新建一幢5层教学楼，建筑面积约2258.3平方米，设计12个教学班，新增600个学位，配套多媒体教学设备，教学课桌椅等设施设备等。</t>
  </si>
  <si>
    <t>柘林镇古驿道维护提升项目</t>
  </si>
  <si>
    <t xml:space="preserve"> 潮州市饶平县柘林镇柘北村古驿道</t>
  </si>
  <si>
    <t>本项目是对柘林镇的古驿道维护提升，项目占地面积2613.90平方米，主要建设内容包括植被绿化，道路提升，古驿道提升，生态林示范区标识建设，公共卫生间建设，登山步道建设等。</t>
  </si>
  <si>
    <t>饶平县汫洲中学运动场改造工程</t>
  </si>
  <si>
    <t>饶平县汫洲中学</t>
  </si>
  <si>
    <t>潮州市饶平县汫洲镇饶平县汫洲中学校园内</t>
  </si>
  <si>
    <t>在汫洲中学现有校区范围内新建一个300 米环形塑胶运动场，铺设人造草坪，配建铅球投掷区，改造排水系统等附属设施等。</t>
  </si>
  <si>
    <t>农服股（114个）</t>
  </si>
  <si>
    <t>建饶镇镇域机耕路建设项目（二期）</t>
  </si>
  <si>
    <t>潮州市饶平县建饶镇区内</t>
  </si>
  <si>
    <t>对22条机耕路进行硬底化，路面为砂土路面，道路长度约13422米</t>
  </si>
  <si>
    <t>东山镇长教村成坑桥头至南厝溪电站道路硬底化建设项目</t>
  </si>
  <si>
    <t>潮州市饶平县东山镇长教村</t>
  </si>
  <si>
    <t>对现有砂土路进行改造升级，改造里程为3057米；综合完善相关排水措施、交通安全设施，以及路口交叉接顺。</t>
  </si>
  <si>
    <t>高堂镇新修群星村、高北村、高一村、高南村池塘环池风景提升工程</t>
  </si>
  <si>
    <t>饶平县高堂镇群星村、高北村、高一村、高南村</t>
  </si>
  <si>
    <t>现状土路改造提升为混凝土道路，长度约1.1公里，宽度4-7米；池塘土堤坝改造提升为浆砌片石挡土墙；防护栏杆改造提升约237米；池塘清表。</t>
  </si>
  <si>
    <t>高堂镇高一村内部道路提升工程</t>
  </si>
  <si>
    <t>饶平县高堂镇高一村民委员会</t>
  </si>
  <si>
    <t>饶平县高堂镇高一村</t>
  </si>
  <si>
    <t>村前大道长204米，路宽为8米，包含道路硬底化、道路下水道排水设施、路面沉沙井、排洪沟过路涵设施及道路交通标线标识等建设内容；巫巷路长365米，道路起点宽度11米终点宽度7.2米最小6.2米，包含修复部分破损混凝土路面，更换部分过路排水管及路面排水沟涵盖，局部排水沟阳沟加盖预制板，道路全程黑底化等建设内容。</t>
  </si>
  <si>
    <t>饶洋镇葵坑凹山塘加固修复项目</t>
  </si>
  <si>
    <t>饶平县饶洋镇农业农村服务中心</t>
  </si>
  <si>
    <t>饶平县饶洋镇水西村</t>
  </si>
  <si>
    <t>（1）坝体灌浆加固：灌浆孔间4米，沿坝轴线设两排灌浆孔，排距2米，灌浆底部伸入土状强风化花岗岩1米；
（2）新建迎水坡砼护面约710平方米；
（3）坝顶新建混凝土路面及防浪墙长44米，路面宽3.5米；
（4）背水坡修坡并铺筑草皮约863平方米；
（5）新建溢洪道100米；
（6）新建启闭机室10.5平方米；
（7）更换闸门拉杆、新建坝坡排水沟与上下坝坡步级、排水棱体、涵管、配套相应的闸门金属构件等。</t>
  </si>
  <si>
    <t>饶洋镇溪角里山塘修缮项目</t>
  </si>
  <si>
    <t>饶平县饶洋镇岗下村</t>
  </si>
  <si>
    <t>（1）坝体灌浆加固，充填灌浆总长度为1064.26米；
（2）坝顶新建砼路面及防浪墙和路缘石宽度为3米长度118米；
（3）迎水坡新建砼护面886平方米；
（4）背水坡清杂草，植草籽护坡1443平方米，新建坝坡排水沟111米；
（5）溢洪道底板采用砼护面加固长64米，两侧砂浆抹面，建设便民交通桥长7.36米宽4.7米；
（6）重修涵头，更换开关设备，新建启闭机室10.5平方米；
（7）新建下游渠道30米及上下坝坡步梯。</t>
  </si>
  <si>
    <t>饶平县海山镇镇区大排沟中心幼儿园至鲤鱼寨新路路段改建工程</t>
  </si>
  <si>
    <t>潮州市饶平县海山镇镇区</t>
  </si>
  <si>
    <t>北起海山镇中心幼儿园，南至鲤鱼寨新路，全长约497米。现状为6.5米宽道路，明渠宽4米，高2米。拆除东侧挡墙并建设箱涵，拓宽后道路宽15米。</t>
  </si>
  <si>
    <t>联饶镇光赤宅片区灌溉干渠架空段重新修建工程</t>
  </si>
  <si>
    <t>饶平县联饶镇农业农村服务中心</t>
  </si>
  <si>
    <t>潮州市饶平县联饶镇光明农场</t>
  </si>
  <si>
    <t>原有架空渡槽拆除重建，长度22米；渡槽两侧渠道拆除重建，总长度80米；在渡槽架空跨越的河道两岸原有砌石挡墙拆除后，新建砼挡墙，两侧总长度66米”</t>
  </si>
  <si>
    <t>浮山大道沿线改造和风貌提升建设工程</t>
  </si>
  <si>
    <t>饶平县浮山镇镇区</t>
  </si>
  <si>
    <t>东段扩建两行车道增至四车道，大道两侧建设绿带、人行道、商铺美楣、三线整治，营造园林景观绿化，打造活力浮山宣传，整治改造排水系统</t>
  </si>
  <si>
    <t>饶平县东溪水闸拆除重建及应急抢险配套工程</t>
  </si>
  <si>
    <t>饶平县黄冈河管养所</t>
  </si>
  <si>
    <t>潮州市饶平县黄冈镇东溪水闸南岸2号</t>
  </si>
  <si>
    <t>东溪水闸及管养所的拆除重建（选址旧闸下游30m处），并对旧闸上游进行清淤，同时为完善水闸对外交通，改善现状交通运输条件，提高应急救灾的响应速度，规划建设道路等级为城市主干路、全长1.745km双向四车道的应急抢险道路</t>
  </si>
  <si>
    <t>浮山镇钟厝岭道路岔口改造提升和红色广场建设工程</t>
  </si>
  <si>
    <t>饶平县浮山镇浮山村钟厝岭</t>
  </si>
  <si>
    <t>将钟厝岭石壁路岔口由单行车道扩建增至二车道，优化路口设置，分流行人、车辆；新建红色主题小广场，建设悠闲活动平台、健身活动场地，增设生态停车区，园路景观绿化建设等项目。</t>
  </si>
  <si>
    <t>饶平县汤溪镇农村水利基础设施整治工程（一期）</t>
  </si>
  <si>
    <t>饶平县汤溪镇农业农村服务中心</t>
  </si>
  <si>
    <t>饶平县汤溪镇居豪、大门坑、乐岛村</t>
  </si>
  <si>
    <t>总灌溉面积2400亩，兼顾排洪。整治渠道5条，总长度9.88km。主要建设内容包括渠道清淤清障，新建挡墙，修复挡墙，新建步道、机耕路。</t>
  </si>
  <si>
    <t>东山镇农村水利基础设施整治工程（一期）</t>
  </si>
  <si>
    <t>饶平县东山镇农业农村服务中心</t>
  </si>
  <si>
    <t>饶平县东山镇全境</t>
  </si>
  <si>
    <t>小（1）型工程。本工程整治渠道11条，总长度28.56千米，主要建设内容包括渠道清淤清障，新建挡墙，新建钢筋砼渠道，新建砼路面，水陂修缮，水闸修缮等。</t>
  </si>
  <si>
    <t>饶平县黄冈镇龙眼城社区生态宜居美丽乡村建设工程</t>
  </si>
  <si>
    <t>饶平县黄冈镇人民政府</t>
  </si>
  <si>
    <t>饶平县黄冈镇沿河北路5号黄冈镇人民政府</t>
  </si>
  <si>
    <t>涵盖道路硬底化约19314.8平方米，道路升级约3523平方米，挡墙新建约727米，生态驳岸建设约190米，球场改造约4092平方米，平树池增设约1800米，排水管道约3772米、排污管道约4737米、文化活动中心一栋及环境整治提升、亮化工程等其他配套设施。</t>
  </si>
  <si>
    <t>饶平县浮山镇五联村生态宜居美丽乡村建设工程</t>
  </si>
  <si>
    <t>潮州市饶平县浮山镇五联村</t>
  </si>
  <si>
    <t>项目规划实施村容村貌整治、基础设施配套建设、公共服务设施完善等，其中包括建筑风貌提升工程约35000平方米、公共服务设施工程约15000平方米、道路工程约10200平方米、污水管道工程约900米、环境整治绿化工程约7000平方米、景观照明工程约200盏等。</t>
  </si>
  <si>
    <t>潮州市饶平县汫洲镇三百门渔港升级改造工程项目</t>
  </si>
  <si>
    <t>饶平县汫洲镇农业农村服务中心(饶平县汫洲镇水利水电管理所、饶平县汫洲镇农村公路工作站)</t>
  </si>
  <si>
    <t>潮州市饶平县汫洲镇三百门渔港</t>
  </si>
  <si>
    <t>包括疏浚工程及新建7个渔船码头泊位（200HP渔船泊位1个，400HP渔船泊位2个，600HP渔船泊位4个）、1个休闲渔船泊位和1个300吨渔政船泊位，新建码头、渔港管理处、渔港小桥梁、渔港大门，渔港生产道路，并进行原有渔港交易区、道路、灯塔、给排水设施改造，形成港内锚地及相应的配套设施等</t>
  </si>
  <si>
    <t>饶平县钱东、樟溪、高堂三镇供水主管网及供水设施建设工程</t>
  </si>
  <si>
    <t>饶平县水务工程建设管理中心</t>
  </si>
  <si>
    <t>潮州市饶平县钱东镇、樟溪镇、高堂镇</t>
  </si>
  <si>
    <t>共新建给水管160.78km，增设4座加压泵站等。</t>
  </si>
  <si>
    <t>饶洋镇农村水利基础设施整治工程（一期）</t>
  </si>
  <si>
    <t>整治渠道6条，总长度29.64km。主要建设内容包括渠道清淤清障，新建挡墙，新建钢筋砼渠道等</t>
  </si>
  <si>
    <t>饶平县海洋预警监测能力提升项目</t>
  </si>
  <si>
    <t>饶平县海洋与渔业环境监测站</t>
  </si>
  <si>
    <t>潮州市饶平县黄冈镇汛洲岛</t>
  </si>
  <si>
    <t>项目拟在饶平县黄冈镇汛洲岛建设一座标准离岸式海洋站，建设内容包括：1.基础设施建设（验潮室、验潮平台、验潮井、温盐井、气象观测场）、2.观测设备系统的建设等。</t>
  </si>
  <si>
    <t>2021年钱东镇省级驻镇帮镇扶村资金钱东镇新市场提升建设工程</t>
  </si>
  <si>
    <t>饶平县钱东镇新市场</t>
  </si>
  <si>
    <t>新市场片区内道路共长689.89米,提升建设主要道路行车道平均宽度为10.5米，支线宽度5米；</t>
  </si>
  <si>
    <t>东山镇镇中心区域农村人居环境整治项目</t>
  </si>
  <si>
    <t>潮州市饶平县东山镇镇区</t>
  </si>
  <si>
    <t>修复道路和人行道破损路面，建设排污暗渠、整治提升老旧排污沟、修整提升公共厕所、建设“四小园”等，提升镇中心区域人居环境。</t>
  </si>
  <si>
    <t>饶平县钱东镇农村水利基础设施整治工程（一期）</t>
  </si>
  <si>
    <t>饶平县钱东镇农业农村服务中心</t>
  </si>
  <si>
    <t>潮州市饶平县钱东镇范围</t>
  </si>
  <si>
    <t>本工程整治渠道14条，总长度60.2千米。主要建设内容包括渠道清淤清障，新建挡墙，新建护岸，新建步道，新建便桥等</t>
  </si>
  <si>
    <t>饶平县钱东镇径新村灌溉水陂建设工程</t>
  </si>
  <si>
    <t>潮州市饶平县钱东镇径新村</t>
  </si>
  <si>
    <t>在灰寨溪仙富饶村位置改建水陂4座，并且对水陂周边土方进行整理挖除，配套建设护岸挡墙。</t>
  </si>
  <si>
    <t>樟溪镇英粉村、下院村创建特色精品村项目</t>
  </si>
  <si>
    <t>饶平县樟溪镇人民政府</t>
  </si>
  <si>
    <t>潮州市饶平县樟溪镇英粉村和下院村</t>
  </si>
  <si>
    <t>地面铺装583平方米，卵石铺装1620平方米，绿道铺装7200平方米，石砌挡墙960立方米，新建游客服务中心一栋，照明工程一项，绿化工程一项。</t>
  </si>
  <si>
    <t>2021年钱东镇省级驻镇帮镇扶村资金上浮山村金洋大道改造工程</t>
  </si>
  <si>
    <t>饶平县钱东镇上浮山村</t>
  </si>
  <si>
    <t>金洋大道全长500米，宽4.5米，对路面平整硬底化及增设沟边安全柱护栏</t>
  </si>
  <si>
    <t>饶平县樟溪镇农村水利基础设施整治工程(一期)</t>
  </si>
  <si>
    <t>饶平县樟溪镇农业农村服务中心</t>
  </si>
  <si>
    <t>饶平县樟溪镇龙光、英粉、烈火、新民等村</t>
  </si>
  <si>
    <t>本工程整治渠道8条，总长度19.37km。主要建设内容包括渠道清淤清障，新建钢筋砼渠道等。</t>
  </si>
  <si>
    <t>黄冈镇农村水利基础设施整治工程（一期）</t>
  </si>
  <si>
    <t>饶平县黄冈镇农业农村服务中心</t>
  </si>
  <si>
    <t>潮州市饶平县黄冈镇镇内渠道。</t>
  </si>
  <si>
    <t>本工程整治渠道29条，总长度54.46km。主要建设内容包括渠道清淤清障，新建挡墙，新建钢筋砼渠道，新建步道等。</t>
  </si>
  <si>
    <t>高堂镇水厂改造升级、供水管网改造</t>
  </si>
  <si>
    <t>潮州市饶平县高堂镇高堂水厂</t>
  </si>
  <si>
    <t>厂区机组改造、厂区修缮、新安装一体化净水设备（日产水量4000吨）一套，铺设Φ315PE给水管1500米，Φ160PE给水管1000米，Φ110PE给水管1500米，Φ90PE给水管1000米，DN300钢管30米等。设备占地面积约为161.5平方米。</t>
  </si>
  <si>
    <t>高堂镇农村水利基础设施整治工程（一期）</t>
  </si>
  <si>
    <t>潮州市饶平县高堂镇镇域范围</t>
  </si>
  <si>
    <t>本工程整治沟渠6条，总长11.1公里。主要建设内容包括渠道清淤清障，新建挡墙，新建钢筋混凝土渠道等。</t>
  </si>
  <si>
    <t>新塘镇国道两侧风貌提升项目（第二期）</t>
  </si>
  <si>
    <t>潮州市饶平县新塘镇国道两侧</t>
  </si>
  <si>
    <t>拆除现有违章搭盖铁棚11930平方米；人行步道铺设3000平方米；新塘三饶高速出口至新塘桥355国道两侧统一店招雨披，长约3公里；绿化工程一项。</t>
  </si>
  <si>
    <t>饶平县所城镇龙湾渔港整治提升工程建设项目</t>
  </si>
  <si>
    <t>现有鱼塘护岸拆除，锚地清淤，建设避风锚地3.23万㎡，可满足约200艘小型渔船进港避风，新建上下船码头50m，以及护岸、停车场、进港道路等配套设施</t>
  </si>
  <si>
    <t>饶平县浮滨镇农村水利基础设施整治工程（一期）</t>
  </si>
  <si>
    <t>饶平县浮滨镇农业农村服务中心</t>
  </si>
  <si>
    <t>潮州市饶平县浮滨镇</t>
  </si>
  <si>
    <t>本工程整治渠道8条，总长度290.42公里，主要建设内容包括渠道清障，新建挡墙，新建钢筋砼渠道，新建水陂等。</t>
  </si>
  <si>
    <t>饶平县东山镇双罗村生态宜居美丽乡村建设工程</t>
  </si>
  <si>
    <t>潮州市饶平县东山镇双罗村</t>
  </si>
  <si>
    <t>包括巷道硬化面积6061.5平方米；广场面积6724.8平方米；道路拓宽硬化面积2300.5平方米；绿化面积2190平方米；自然驳岸绿化面积1264平方米；水塘面积3472平方米；建筑修缮屋顶平面面积144平方米，给排水工程一项，亮化工程一项等</t>
  </si>
  <si>
    <t>建饶镇农村水利基础设施整治工程（一期）</t>
  </si>
  <si>
    <t>饶平县建饶镇农业农村服务中心</t>
  </si>
  <si>
    <t>潮州市饶平县建饶镇镇域内</t>
  </si>
  <si>
    <t>项目整治渠道7条，总长度18.27公里：全线清障疏通，新建水陂3座，重建水陂一座；两侧新建两侧浆砌石挡墙和钢筋砼挡墙。</t>
  </si>
  <si>
    <t>联饶镇星光村人居环境补短板工程</t>
  </si>
  <si>
    <t>潮州市饶平县联饶镇星光村</t>
  </si>
  <si>
    <t>沥青路面铺设3500平方米，挡墙300米，路面标线一项，步道花池1300米，三清三拆一项，硬化850平方米，绿化一项，污水铺设一项，路灯一项。</t>
  </si>
  <si>
    <t>柘林镇农村村道巷道修复及环境卫生整治项目</t>
  </si>
  <si>
    <t>潮州市饶平县柘林镇辖区内各村（社区）</t>
  </si>
  <si>
    <t>巷道修复、场地整治等，路面硬化共15400.84平方米。</t>
  </si>
  <si>
    <t>东山镇水美村茶叶加工厂建设项目</t>
  </si>
  <si>
    <t>饶平县东山镇水美村民委员会</t>
  </si>
  <si>
    <t>潮州市饶平县东山镇水美村</t>
  </si>
  <si>
    <t>建设集中式茶叶加工厂，购置和安装必要加工设备，</t>
  </si>
  <si>
    <t>饶平县2023年森林质量精准提升工程（一期）</t>
  </si>
  <si>
    <t>饶平县林业局</t>
  </si>
  <si>
    <t>潮州市饶平县新丰镇新康村等</t>
  </si>
  <si>
    <t>建设面积11170亩，其中人工造林840亩，低质低效林优化5643亩，封山育林4687亩。建设内容包括：林地清理、整地挖穴、种植苗木、施肥、抚育等</t>
  </si>
  <si>
    <t>新塘镇村道路灯建设项目</t>
  </si>
  <si>
    <t>潮州市饶平县新塘镇镇域</t>
  </si>
  <si>
    <t>设置路灯的村道共32条，路线合计总长：22.556km。路灯设计基本沿各村道的填方侧按间距35米一座布置，如遇连续弯道路段时，根据现场照明需求调整为25米一座，路灯样式采用6m单臂式LED太阳能路灯，光源功率为40w，共设置734座。</t>
  </si>
  <si>
    <t>新丰镇农村道路硬底化建设项目</t>
  </si>
  <si>
    <t>潮州市饶平县新丰镇汕水社区、新康村、上葵村、丰联社区</t>
  </si>
  <si>
    <t>目建设以道路建筑为主，分别为路基工程、路面工程及局部涉及配套建设排水、排污管（或沟渠）等附属工程。项目用地分四区域建设内容，新康村村道溪尾电站段建设面积约：3250.34平方米，汕水社区村内干路建设面积约：1063.4平方米，上葵村建设面积约：705.08平方米；丁坑水厂路续建建设面积约：1939.82平方米。</t>
  </si>
  <si>
    <t>饶平县浮滨镇德业村生态宜居美丽乡村建设工程</t>
  </si>
  <si>
    <t>饶平县浮滨镇德业村</t>
  </si>
  <si>
    <t>硬化及人行道铺设4305平方米，花池及树池建设1550米，坐凳建设115米，卵石铺设1465平方米，石挡土墙建设471米，篮球场提升一项，羽毛球场建设一项，绿化工程一项，给排水工程一项，亮化工程一项。</t>
  </si>
  <si>
    <t>饶平县浮滨镇寨上村生态宜居美丽乡村建设工程</t>
  </si>
  <si>
    <t>饶平县浮滨镇寨上村</t>
  </si>
  <si>
    <t>硬化及人行道铺设7305平方米，坐凳建设115米，卵石铺设1465平方米，石挡土墙建设471米，篮球场提升一项，羽毛球场建设一项，绿化工程一项，给排水工程一项，亮化工程一项，活动中心一栋271.9平方米。</t>
  </si>
  <si>
    <t>新塘镇茶区机耕路提升项目</t>
  </si>
  <si>
    <t>潮州市饶平县新塘镇镇内</t>
  </si>
  <si>
    <t>项目拟对新塘镇内10条机耕路进行拓宽、硬底化，道路长度约9.189公里，宽度约2-3.5米。</t>
  </si>
  <si>
    <t>饶平县新圩镇豪光村生态宜居美丽乡村建设工程</t>
  </si>
  <si>
    <t>饶平县新圩镇豪光村</t>
  </si>
  <si>
    <t>本项目总用地面积16321.31平方米（含村内道路），其中村内环境整治面积8169.67平方米，道路提升用地面积为8151.64平方米。建设内容为村容村貌整治、基础设施、公共服务设施等，主要包括池塘环境综合整治共7371平方米，停车场建设262平方米，古树周边环境提升267平方米，休闲活动场地提升220平方米，古井周边环境提升48平方米，入口标识建设1项，主要道路照明，村内道路提升8152平方米，村内雨水管建设233米，村内污水管建设1277米，健身器材1项，垃圾收集点提升建设2个，垃圾桶130个，建筑外立面改造1项，电动车停车棚1项。</t>
  </si>
  <si>
    <t>新圩镇新圩大道入口至大圆段环境提升工程</t>
  </si>
  <si>
    <t>潮州市饶平县新圩镇新圩大道入口至大圆路段</t>
  </si>
  <si>
    <t>全线长约2240米。原市电路灯6米杆107盏改造为8米杆太阳能路灯148盏；改造三角区沿街约60米商铺门前环境、增加景观美化。</t>
  </si>
  <si>
    <t>新圩镇新圩大道人居环境提升工程</t>
  </si>
  <si>
    <t>潮州市饶平县新圩镇新圩大道</t>
  </si>
  <si>
    <t>本项目对现有人行道拆除改造，改造里程为960米，合计3834平方米，路基全宽采用1.5/3米，并采购3座宣传栏。</t>
  </si>
  <si>
    <t>饶平县2023年森林质量精准提升工程（二、三期）</t>
  </si>
  <si>
    <t>潮州市饶平县饶洋镇饶洋镇、上饶镇、浮滨镇、黄冈镇、钱东镇、大埕镇等</t>
  </si>
  <si>
    <t>低质低效林改造10659亩，封山育林6375亩。建设内容包括：林地清理、整地挖穴，施肥、种植苗木、抚育等。</t>
  </si>
  <si>
    <t>樟溪镇粮食生产配套设施建设项目</t>
  </si>
  <si>
    <t>潮州市饶平县樟溪镇镇域范围</t>
  </si>
  <si>
    <t>步道铺设6401平方米，生态驳岸341米，挡墙245米，排水沟82米，坐凳12套，成品水车2个，绿化工程一项，灯光照明一项，临水平台两处。</t>
  </si>
  <si>
    <t>饶平县浮滨镇三红村三坵田新村边坡防护治理工程</t>
  </si>
  <si>
    <t>饶平县浮滨镇三红村</t>
  </si>
  <si>
    <t>对三红村三坵田新村北面及东南侧面实施边坡治理工程，包括回填山沟（高程约为432.40m，东侧约为434.40m）、加固防护边坡（长度约148m）、挡土墙支挡加固（总长度约34m，总高度约10m）等</t>
  </si>
  <si>
    <t>饶平县新圩镇后头村生态宜居美丽乡村建设工程</t>
  </si>
  <si>
    <t>潮州市饶平县新圩镇后头村村内</t>
  </si>
  <si>
    <t>村容村貌整治、基础设施、公共服务设施等。详细包括建筑外立面修缮3315㎡，池塘环境综合整治共276㎡，临溪观光休闲步道提升914米，房前屋后绿化美化景观提升194㎡，村庄垃圾收集点2个，垃圾分类亭配置1处，村庄垃圾箱配置26处，村内污水管网建设1655m,村内排水网建设1060m，村内道路建设540.5米，巷道硬底化1383㎡，主村道提升2834㎡，主干道配备68盏路灯，新建老年人活动室201.15㎡，村内文化活动场地提升共计1016.08㎡，停车场建设107.15㎡，入口标识建设2处。</t>
  </si>
  <si>
    <t>饶平县新塘镇栗寮坑自然村避险搬迁项目二期边坡治理工程</t>
  </si>
  <si>
    <t>饶平县新塘镇饶丰村粟寮坑自然村</t>
  </si>
  <si>
    <t>对212.5米长的边坡进行加固防护，占地面积1589.242平方米</t>
  </si>
  <si>
    <t>三饶镇农田水利设施整治项目</t>
  </si>
  <si>
    <t>潮州市饶平县三饶镇楼园村、粮田村</t>
  </si>
  <si>
    <t>整治钢筋砼渠道2条，总长度1720米；其中粮田一局沟长770米，花陂沟950米。本项目实施主要是解决粮田、楼园片区及周边的农田灌溉问题,灌溉涉及受益村有楼园村、粮田村、在城村、马岗村等，沟渠建成后改善灌溉面积约500多亩。</t>
  </si>
  <si>
    <t>饶平县2023年中央预算内投资国家木材战略储备基地建设项目</t>
  </si>
  <si>
    <t>潮州市饶平县新塘镇饶丰村</t>
  </si>
  <si>
    <t>建设国家储备林3000亩，林地清理、松土、施肥等</t>
  </si>
  <si>
    <t>广东潮州市海洋生态保护修复工程项目</t>
  </si>
  <si>
    <t>潮州市饶平县大埕镇、海山镇、黄冈镇、及汫洲镇部分海域及大埕镇沿岸部分陆域。</t>
  </si>
  <si>
    <t>1.柘林湾红树林营造及修复60.4公顷、笠港潮汐通道水动力提升5.6公里、高沙水闸外侧潮汐通道水动力提升1.0公里等。2.大埕湾养殖取排水整治1项、沙滩修复3公里和海堤生态化长度2.05公里等;3.汛洲岛生态修复砂质岸线生态修复1.7公里等。</t>
  </si>
  <si>
    <t>所城镇鸿北村人居环境整治提升工程</t>
  </si>
  <si>
    <t>潮州市饶平县所城镇鸿北村</t>
  </si>
  <si>
    <t>完善公共服务设施；村容村貌整治；增加场地铺装，树池，巷道硬底化2707㎡；增加场地硬底化、运动场提升及树池等1509㎡。</t>
  </si>
  <si>
    <t>所城镇撂荒耕地整治项目</t>
  </si>
  <si>
    <t>饶平县所城镇北山村、鸿北村、西寨村、鸿南村、鸿东村、高埕村、所城社区、岭后村、神前村、城南村、龙湾村</t>
  </si>
  <si>
    <t>清除灌木林106180平方米、土方平整1361112平方米、种植地起垄1361112平方米。</t>
  </si>
  <si>
    <t>饶平县新塘镇南淳村生态宜居美丽乡村建设工程</t>
  </si>
  <si>
    <t>潮州市饶平县新塘镇南淳村</t>
  </si>
  <si>
    <t>场地及道路拓宽硬化6450平方米，池塘挡墙修整与新建500米，球场重修1个，健身器材新增一项，新建村民活动中心一栋，照明工程一项，给排水工程一项，绿化工程一项。</t>
  </si>
  <si>
    <t>饶平县樟溪镇锡坑村生态宜居美丽乡村建设工程</t>
  </si>
  <si>
    <t>饶平县樟溪镇锡坑村</t>
  </si>
  <si>
    <t>铺装硬化8123平方米，石砌挡墙545立方米，球场地面改造1240平方米，水塘清淤整治一项，绿化工程一项，照明工程一项，给排水一项。</t>
  </si>
  <si>
    <t>饶平县樟溪镇柘林村生态宜居美丽乡村建设工程</t>
  </si>
  <si>
    <t>铺装硬化6808平方米，石砌矮墙及挡墙3191立方米，排水沟建设764米，水塘清淤整治一项，绿化工程一项，照明工程一项，给排水一项。</t>
  </si>
  <si>
    <t>饶平县汫洲镇湖水村生态宜居美丽乡村建设工程</t>
  </si>
  <si>
    <t>饶平县汫洲镇人民政府</t>
  </si>
  <si>
    <t>饶平县汫洲镇湖水村</t>
  </si>
  <si>
    <t>主要建设内容为村容村貌整治、基础设施、公共服务设施建设。包括建筑风貌提升、给排水管网建设、农村道路建设、村内巷道硬化、路灯设施等。主要建设规模包括：池塘整治提升460米；外立面修缮60平方米；村庄美化绿化500平方米；新增垃圾收集点1处；新增垃圾收集箱12个；排水管网建设1200米；供水管网修缮1000米；农村道路建设6120平方米；村内巷道硬化3800平方米；路灯设施42盏；村内文化活动场地建设3050平方米</t>
  </si>
  <si>
    <t>潮州港经济开发区大澳至碧洲海堤及配套基础设施改建项目</t>
  </si>
  <si>
    <t>潮州市饶平县黄冈镇北起国道G228，终于碧洲村东侧蛤蛄沃排水闸，与在建“饶平县东溪大桥至叠石埭海堤加固提升工程”相连。</t>
  </si>
  <si>
    <t>海提加固提升8.538km，新建水闸1座，拆除重建水闸3座，新修桥梁2座、箱涵4座，设置亭廊8座及其他配套景观设施等。</t>
  </si>
  <si>
    <t>饶平县海洋牧场现代产业园基础设施建设项目</t>
  </si>
  <si>
    <t>饶平县振农农业投资有限公司</t>
  </si>
  <si>
    <t>潮州市饶平县各沿海相关镇</t>
  </si>
  <si>
    <t>建设花鲈亲鱼培育、鱼苗繁育等陆基养殖设施，建造面积合计10000平方米，年培育花鲈鱼3.6亿尾，配套供电供水供冷供暖设施，养殖基地配套道路改建10公里，养殖基地排水管网改建8.5公里，养殖基地电路改造6公里，抽海水设施更新改造，养殖污水集中处理设施改建达到日处理量5000立方米。</t>
  </si>
  <si>
    <t>饶平县东溪水闸重建及配套工程</t>
  </si>
  <si>
    <t>东溪水闸及管养所的拆除重建（选址旧闸下游30m处），并对旧闸上游进行清淤，同时为完善水闸对外交通，改善现状交通运输条件，提高应急救灾的响应速度，规划建设道路等级为城市次干路、全长1.745km双向四车道的应急抢险道路。工程等别为Ⅱ等，规模为大（2）型。</t>
  </si>
  <si>
    <t>柘林渔港码头环境整治提升工程</t>
  </si>
  <si>
    <t>潮州市饶平县柘林镇渔港码头</t>
  </si>
  <si>
    <t>包括道路改造、新建停车位及景观绿化项目，总占地面积约6397.76平方米，其中道路面积为4084.72平方米，渔港码头景观改造面积约2313.04平方米。</t>
  </si>
  <si>
    <t>联饶镇凤山楼村人居环境提升工程</t>
  </si>
  <si>
    <t>潮州市饶平县联饶镇凤山楼村石佛水库</t>
  </si>
  <si>
    <t>改造路面804.5平方米，改造地坪3675平方米，片石挡墙73米，绿化面积766平方米，污水设施改造一项。</t>
  </si>
  <si>
    <t>新丰镇溁西村和下葵村溪西至乌石楼集体耕地灌溉渠修建项目</t>
  </si>
  <si>
    <t>潮州市饶平县新丰镇溁西村、下葵村</t>
  </si>
  <si>
    <t>陂修缮加高，埋设引水管道720米，整治渠道1262米，埋设预应力涵管410米</t>
  </si>
  <si>
    <t>浮滨镇农旅文化体验示范基地（基础设施及园区配套工程第二期）</t>
  </si>
  <si>
    <t>饶平县浮滨镇大新溪村</t>
  </si>
  <si>
    <t>饶平县新丰镇2024年度历史遗留矿山生态修复项目</t>
  </si>
  <si>
    <t>潮州市饶平县新丰镇上葵村、下葵村、锡康村、洞泉村</t>
  </si>
  <si>
    <t>整治13处历史遗留矿山，总面积16.41公顷。主要包括对掌子面、部分渣堆、渣坡、平台等进行重点治理，对采矿平台覆土后撒播草籽绿化，掌子面坡脚栽植爬山虎绿化，恢复和改善矿山地质环境和周边生态环境。</t>
  </si>
  <si>
    <t>饶平县饶洋镇2024年度历史遗留矿山生态修复项目</t>
  </si>
  <si>
    <t>潮州市饶平县饶洋镇西岩茶场和赤棠村</t>
  </si>
  <si>
    <t>本项目共2个矿区图斑，生态修复矿区面积共3.84公顷。主要的整治工程和措施包括：消除地质灾害隐患工程、截排水工程、水源工程、道路工程、植被重建工程、监测与管护等。</t>
  </si>
  <si>
    <t>饶平县三饶镇2024年度历史遗留矿山生态修复项目</t>
  </si>
  <si>
    <t>潮州市饶平县三饶镇官田村</t>
  </si>
  <si>
    <t>本项目共1个矿区图斑，生态修复矿区面积共2.88公顷。主要的整治工程措施有：土方开挖与回填3917.8立方米；修建排水沟160米；栽种乔木1970株，栽种灌木1970株，坡面种植爬藤植物（葛藤、爬山虎）5599株，喷播植草（狗牙根、芒草、宽叶雀稗）204.29公斤；修建临时便道283米，涵管1座；设立沉降监测点1处；设置警示牌1块。</t>
  </si>
  <si>
    <t>饶平县新圩镇冯田村生态宜居美丽乡村建设工程</t>
  </si>
  <si>
    <t>潮州市饶平县新圩镇冯田村村内</t>
  </si>
  <si>
    <t>村容村貌整治、基础设施、公共服务设施等。项目建设规模：道路硬化及广场铺装设6522平方米，石挡土墙建设365米，篮球场提升一项，绿化工程一项，给排水工程一项，亮化工程一项</t>
  </si>
  <si>
    <t>新塘镇撂荒耕地整治及农田水利综合整治项目</t>
  </si>
  <si>
    <t>占地面积约68517平方米。撂荒地开发，场地平整，农田灌溉沟渠修复总长1369米，配套基础设施等。</t>
  </si>
  <si>
    <t>新丰镇溁东村和扬康村水利基础设施整治项目</t>
  </si>
  <si>
    <t>潮州市饶平县新丰镇溁东村、扬康村农田区域范围内</t>
  </si>
  <si>
    <t>项目建设主要为现有农田小水沟整修与接顺现有已建设的水渠，整修水渠共七段，建设水渠共七段，全长2759.92米</t>
  </si>
  <si>
    <t>饶平县饶洋镇水南村生态宜居美丽乡村建设工程</t>
  </si>
  <si>
    <t>潮州市饶平县饶洋镇水南村</t>
  </si>
  <si>
    <t>村容村貌整治，全村主要池塘景观风貌提升约4017平方米；新建垃圾分类亭8个和排污管网约401米，排水管网约924米；外立面整治约200平方米；道路硬化、巷道硬底化约2987平方米；新建房前屋后“四小园”建设约300平方米；建设公共厕所3间和文化活动室1间共129平方米；安装太阳能灯及景观灯约88盏和村庄入口指示牌4个；建设村内文化活动场地8824平方米等。</t>
  </si>
  <si>
    <t>海上粮仓——饶平县海洋牧场现代设施农业基础设施建设项目</t>
  </si>
  <si>
    <t>潮州市饶平县黄冈镇、大埕镇、所城镇、柘林镇、海山镇、汫洲镇等6个沿海镇</t>
  </si>
  <si>
    <t>升级改造木质网箱约10000格；新建深水网箱养殖基地，新建重力深水网箱约300个。</t>
  </si>
  <si>
    <t>饶平县三饶镇在城村生态宜居美丽乡村建设工程</t>
  </si>
  <si>
    <t>池塘整治2867平方米；围墙风貌提升197米。增设垃圾分类亭2个，垃圾箱25个；村庄排水管网建设3475米；农村道路建设12974平方米；村内巷道硬化建设8207平方米；路灯设施89盏。村庄活动场地建设9832平方米；四小园建设240平方米。</t>
  </si>
  <si>
    <t>饶平县饶洋镇南星村生态宜居美丽乡村建设工程</t>
  </si>
  <si>
    <t>潮州市饶平县饶洋镇南星村</t>
  </si>
  <si>
    <t>村容村貌整治，全村外立面整治约2520平方米；新建垃圾分类亭1个；新建排污管网约780米，新建排水管网约740米，新建排水沟约1305米；新建文化活动中心3座；道路硬化、巷道硬底化约3520平方米；新建房前屋后“四小园”建设约650平方米；新建安装太阳能灯及景观灯约150盏；村内文化活动场地约11270平方米等。</t>
  </si>
  <si>
    <t>饶平县饶洋镇水东村生态宜居美丽乡村建设工程</t>
  </si>
  <si>
    <t>潮州市饶平县饶洋镇水东村</t>
  </si>
  <si>
    <t>村容村貌整治，全村主要老屋及周边提升约3600平方米；新建成品垃圾3个；现状水沟整治约1941米，新建排水管网约783米;其中检查井约60座；外立面整治约213平方米；道路硬化、巷道硬底化约5028平方米；新建房前屋后“四小园”建设约340平方米；新建村内文化活动中心4座；新建村内文化活动场地1342平方米；新建安装太阳能灯及景观灯约27盏等。</t>
  </si>
  <si>
    <t>新丰镇“四小园”建设项目</t>
  </si>
  <si>
    <t>潮州市饶平县新丰镇溁东、溁西、锡康、丰联、新葵、洞泉和三中共7个村（社区）</t>
  </si>
  <si>
    <t>“四小园”建设，利用房前屋后、三清三拆三整治后的闲置土地，因地制宜打造成小公园、小花园、小菜园和小果园，建设项目占地面积约为18726.87平方米，整体建设地点包括新丰镇镇域内溁东、溁西、锡康、丰联、新葵、洞泉和三中共7个村（社区），主要建设内容为小公园、小花园、小菜园和小果园的标识墙、绿化改造、安全围挡、运动健身设施等</t>
  </si>
  <si>
    <t>饶平县联埭溪首段续建改造工程</t>
  </si>
  <si>
    <t>潮州市饶平县黄冈镇新合村和狮头寨村</t>
  </si>
  <si>
    <t>本工程整治范围为联棣溪渠首段，将长约 105米明渠段整治为排水箱涵，箱涵上面打造为休闲广场，供市民休闲、锻炼和娱乐。广场总面积约 1537平方米。</t>
  </si>
  <si>
    <t>饶平县新丰镇新光社区生态宜居美丽乡村建设工程</t>
  </si>
  <si>
    <t>潮州市饶平县新丰镇新光社区</t>
  </si>
  <si>
    <t>村容村貌整治、基础设施、公共服务设施等。环境整治提升2421平方米；主村道绿化美化800平方米；党建文化宣传13处等；排水、排污管网建设2604米；道路提升改造：5条道路提升改造，共13366.4平方米；村道、巷道硬底化：5条道路硬底化，硬底化面积共3621平方米；路灯建设272盏；公共厕所1座，占地30平方米；监控设备12个。村民活动场所7处共约9963平方米；村民文化活动中心2处，其中新建一处，占地面积100平方米，建筑面积300平方米；提升改造一处；民俗展示馆新建一处，占地面积60平方米，建筑面积120平方米；村史馆新建一处，占地面积60平方米，建筑面积60平方米。</t>
  </si>
  <si>
    <t>饶平县所城镇北山村生态宜居美丽乡村建设工程</t>
  </si>
  <si>
    <t>潮州市饶平县所城镇北山村</t>
  </si>
  <si>
    <t>建设文体休闲活动场地面积3636.4平方米、池塘及周边整治面积4235.9平方米、道路提升建设面积11177.5平方米、建设雨污管网长度6454米等。</t>
  </si>
  <si>
    <t>饶平县海山镇欧石村生态宜居美丽乡村建设工程</t>
  </si>
  <si>
    <t>潮州市饶平县海山镇欧石村外东石荒地</t>
  </si>
  <si>
    <t>全村雨污分流管网改造约9259米；车行道拓宽3976.2平方米，全村路面改造11380.3平方米，巷道硬化8992.7平方米，增设挡墙229米,新建混凝土排水沟199米；文化活动场地改造2330平方米，增设健身器材等；新建公厕1座；道路绿化改造700平方米；村委前场地提升462.4平方米；公厕前场地提升347.7平方米；村内空地提升440平方米；新建安装太阳能灯及景观灯约28盏。</t>
  </si>
  <si>
    <t>饶平县海山镇美宅村生态宜居美丽乡村建设工程</t>
  </si>
  <si>
    <t>全村雨污分流管网改造约9490米；车行道路面3762平方米，巷道硬化19852.6平方米，增设步道1696.7平方米，挡墙新建48米；室外活动场地改造，增设坐凳，健身器材等；增设停车棚；新建公厕1座；修缮景观小节点4处；新建安装太阳能路灯及景观灯约173盏。</t>
  </si>
  <si>
    <t>饶平县农村供水设施改造工程 （中部片区）</t>
  </si>
  <si>
    <t>潮州市饶平县中部片区的三饶镇、新塘镇、汤溪镇、东山镇、浮滨镇、浮山镇、新圩镇、樟溪镇、联饶镇、钱东镇10镇</t>
  </si>
  <si>
    <t>工程共铺设供水管道约 647.158km。其中:三饶镇铺设 DN25~DN110 给水管 88.463km;新塘镇铺设DN25~DN160给水管40.226km;汤溪镇铺设 DN25~DN110 给水管 17.628km;东山镇铺设 DN25~DN110 给水管 9.421km;浮滨镇铺设 DN25~DN110给水管 34.781km;浮山镇铺设 DN25~DN110 给水管 72.161km;新圩镇铺设 DN25~DN110 给水管 81.129km;樟溪镇铺设 DN25~DN250 给水管 38.409km;联饶镇铺设DN25~DN200给水管80.508km: 钱东镇铺设 DN25~DN450给水管184.433km工程共涉及 10 镇计 114 个行政村(居)。</t>
  </si>
  <si>
    <t>饶平县农村供水设施改造工程 （南部片区）</t>
  </si>
  <si>
    <t>潮州市饶平县南部片区的黄冈镇、高堂镇、所城镇、柘林镇、大埕镇、汫洲镇、海山镇7镇</t>
  </si>
  <si>
    <t>工程共铺设供水管道约828.67km。其中：黄冈镇铺设DN25-DN250给水管109.74km; 高堂镇铺设DN25-DN250给水管114.3km; 所城镇铺设DN25-DN250给水管57.15km; 柘林镇铺设DN25-DN250给水管99.5km; 大埕镇铺设DN25-DN250给水管126.33km; 汫洲镇铺设DN25-DN355给水管251.84km; 海山镇铺设DN25-DN160给水管69.81km。工程共涉及7镇计44个行政村（居）。</t>
  </si>
  <si>
    <t>联饶镇S222线联饶镇区段风貌提升工程</t>
  </si>
  <si>
    <t>潮州市饶平县联饶镇省道S222线沿线联饶镇区段</t>
  </si>
  <si>
    <t>项目全长308米，现状道路标准段宽度28米，车行道现状宽9米，人行道现状宽4米。主要建设内容：本次改造不改变道路原有技术指标，仅对现状车行道拓宽1.5米，人行道及建筑退缩带进行风貌提升，品质化改造；包含路面及人行道改造、路面井盖提升、道路排水及绿化提升等。</t>
  </si>
  <si>
    <t>饶平县汫洲镇港西社区生态宜居美丽乡村建设工程</t>
  </si>
  <si>
    <t>潮州市饶平县汫洲镇港西社区</t>
  </si>
  <si>
    <t>村容村貌整治、基础设施、公共服务设施。  主要建设规模包括：池塘整治提升252米；新增垃圾分类亭4个，新增垃圾收集箱20个；排水管网建设6090米；村庄供水管网修缮400米；村庄道路建设5042平方米；村内巷道硬化建设19039.5平方米；村庄入口标识1处；公共厕所提升建设30平方米；村庄活动场地建设23280平方米；四小园建设600米。</t>
  </si>
  <si>
    <t>饶平县汫洲镇汫西社区生态宜居美丽乡村建设工程</t>
  </si>
  <si>
    <t>潮州市饶平县汫洲镇汫西社区</t>
  </si>
  <si>
    <t>村容村貌整治、基础设施、公共服务设施。  主要建设规模包括：增设垃圾分类亭4个，垃圾箱20个；村庄排水管网建设6235米；供水管网建设3000米；道路人行道建设2894平方米；农村道路建设21151平方米；村内巷道硬化建设11160平方米；登山平台活动场地建设315平方米；村庄四小园建设500米。</t>
  </si>
  <si>
    <t>饶平县高堂镇西林村生态宜居美丽乡村建设工程</t>
  </si>
  <si>
    <t>潮州市饶平县高堂镇西林村</t>
  </si>
  <si>
    <t>涵盖硬化及人行道铺设 3826 平方米，停车位建设 750 平方米，污水处理一项，文化活动场地一个，环境整治提升一项，四小园建设工程约 1241 平方米，道路绿化工程一项。</t>
  </si>
  <si>
    <t>饶平县浮滨镇坪峰村三房新村边坡排危除险工程</t>
  </si>
  <si>
    <t>潮州市饶平县浮滨镇坪峰村三房新村</t>
  </si>
  <si>
    <t>规划对坪峰村三房新村东侧实施边坡排危除险工程，包括平整坡面2800立方米，道路硬底化387米，支护工程一项，坡底排水沟38.8米，平台排水沟38.8米等。</t>
  </si>
  <si>
    <t>钱东镇施厝村生态宜居美丽乡村建设工程</t>
  </si>
  <si>
    <t>潮州市饶平县钱东镇施厝村</t>
  </si>
  <si>
    <t>村入口标识牌建设78平方米;村内古树保护4棵;施厝村南侧运动场、沙窟小公园、柴桥沟池塘旁休闲场地、排洪渠绿道等休闲活动场地，共计约建设4100平方米;祠堂前池塘、门脚池塘、柴桥沟池塘，整治建设，共计池塘整治10800平方米;村委前活动场地绿化提升，村域内空置宅基地，村域内违章建筑物清拆，共计建设空置场地建设93平方米及村内空置宅基地清整、违章建筑清拆若干;古驿道老旧房墙面修复、村内垃圾站提升建设及村内居住区配套垃圾箱20个;村内三座过排水渠小桥加栏杆围护建设;主村道黑底化并建设1.5米人行道，共计建设19132平方米;村委前道路黑底化建设1440平方米;村内新建一级污水管网并入市政主管，实现雨污分流，建设长度约1350米。</t>
  </si>
  <si>
    <t>饶平县新圩镇青梅街提升工程</t>
  </si>
  <si>
    <t>潮州市饶平县新圩镇X080线与青梅街交界处，位于长彬村团结路</t>
  </si>
  <si>
    <t>项目长度约为706.6米，双侧拆除现有人行道，新建1.32～13.81米宽人行道、改造的人行道面积约为6994.46平方米、路牙石改造长度约为730米、祠堂修缮、路灯改为太阳能路灯为6盏、道路两侧店招改造约为1300平方米、党建宣传廊1座以及沿线的三线整治。</t>
  </si>
  <si>
    <t>饶平县浮山镇2024年度历史遗留矿山生态修复项目</t>
  </si>
  <si>
    <t>潮州市饶平县浮山镇大坑村</t>
  </si>
  <si>
    <t>采用就地修整，以散落式栽植复绿等方法对历史遗留矿山进行治理和生态修复，整治面积4.67公顷（46700平方米）</t>
  </si>
  <si>
    <t>饶平县建饶镇2023年度历史遗留矿山生态修复项目</t>
  </si>
  <si>
    <t>潮州市饶平县建饶镇麻寮村、石坛村、饶南村、锡坑村</t>
  </si>
  <si>
    <t>本项目共7个矿区图斑，生态修复矿区面积共96880平方米，主要的整治工程和指施包括：消除地质灾害隐患工程、土壤重构工程，截排水工程、植被重建工程、监测与管护等。</t>
  </si>
  <si>
    <t>饶平县钱东镇2023年度历史遗留矿山生态修复项目</t>
  </si>
  <si>
    <t>潮州市饶平县钱东镇径中村、多年楼村、径新村</t>
  </si>
  <si>
    <t>项目共5个图斑，图斑面积共11.313公顷。主要的整治工程措施包括（1）土方开挖与回填595.5立方米；（2）修建排水沟423米，截水沟115米；（3）栽种乔木5318株，栽种灌木5318株，坡面种植爬藤植物（葛藤、爬山虎）54887株，喷播植草（狗牙根、芒草、宽叶雀稗）355.18公斤；（4）修建临时便道234米，涵管1座；（5）拆除砖砌体237立方米，拆除混凝土304.6 立方米；（6）修建蓄水池1座；（7）设立沉降监测点12处；（8）设置警示牌13块。</t>
  </si>
  <si>
    <t>饶平县农村供水设施改造工程（北部片区）</t>
  </si>
  <si>
    <t>潮州市饶平县上饶镇、饶洋镇、新丰镇、建饶镇</t>
  </si>
  <si>
    <t>工程共铺设供水管道约 1116.41km。其中:上饶镇铺设DN25-DN250给水管387.76km;饶洋镇铺设DN25-DN250给水管354.99km;新丰镇铺设DN25-DN250给水管282.86km;建饶镇铺设DN25-DN250给水管90.8km。工程共涉及4镇计68个行政村(居)。</t>
  </si>
  <si>
    <t>东山镇人居环境综合整治提升项目</t>
  </si>
  <si>
    <t>涵盖卵石铺贴约550平方米，路面硬底化约4950平方米，人行步道铺设约1050平方米，矮墙建设约170米，生态水塘提升一项，污水工程一项及绿化配套等</t>
  </si>
  <si>
    <t>汤溪镇桃源村生态宜居美丽乡村建设工程</t>
  </si>
  <si>
    <t>潮州市饶平县汤溪镇桃源村全村区域内（包括大湖、桃源、白沙潭、新园、书斋岭五个自然村）</t>
  </si>
  <si>
    <t>包括道路硬化1999平方米，新建人行步道1326.5平方米、植草砖1960平方米，新建景观小公园4161平方米，新建护坡142米、栏杆300米、挡墙144米，喇叭口硬化69平方米，新建太阳能路灯29套，新建引水管230米、排水边沟676米、排水管道399米、急流槽1处，新建公厕2处，古井美化1座。</t>
  </si>
  <si>
    <t>樟溪镇驻镇帮镇扶村资金粮食果蔬产业推广提升和配套设施建设项目</t>
  </si>
  <si>
    <t>饶平县樟溪镇烈火经济联合社</t>
  </si>
  <si>
    <t>潮州市饶平县樟溪镇烈火村潮农园</t>
  </si>
  <si>
    <t>在原来的钢结构建筑物内建设冷藏库及配套电控机房和制冷机房，总占地面积为786.80平方米，冷藏库分为三个库，每个库面积为136.00平方米，库容为544.00立方米。</t>
  </si>
  <si>
    <t>柘林镇渔农社区生态宜居美丽乡村建设工程</t>
  </si>
  <si>
    <t>潮州市饶平县柘林镇渔农社区</t>
  </si>
  <si>
    <t>池塘整治5789平方米；建筑风貌提升300m；围墙风貌提升130.2m；增设宣传栏12个。配备垃圾分类亭1个，垃圾箱12个；新建污水管网2210m；村庄道路提升建设3620平方米；村内巷道硬化建设3530平方米；路灯设施46盏。村庄活动场地提升2307.4平方米；四小园建设280m；蓄水池建设600平方米。</t>
  </si>
  <si>
    <t>东山镇农业产业生产配套设施项目</t>
  </si>
  <si>
    <t>潮州市饶平县东山镇红丰村、长教村、西山村、水美村</t>
  </si>
  <si>
    <t>红丰村道路2条硬底化约2588米长；长教村道路2条；硬底化约565米长；西山村道路2条硬底化约2147米长；水美村道路4条硬底化约806米长；预埋DN800砼管。</t>
  </si>
  <si>
    <t>2023年所城镇农村村内道路建设项目</t>
  </si>
  <si>
    <t>潮州市饶平县所城镇北山村、鸿北村、鸿南村、西寨村、鸿东村、所城社区、高埕村、岭后村、城南村、神前村、龙湾村</t>
  </si>
  <si>
    <t>涵盖所城镇北山村、鸿北村、鸿南村、西寨村、鸿东村、所城社区、高埕村、岭后村、城南村、神前村、龙湾村共 11 个村村内道路硬化，总长约8.4公里。</t>
  </si>
  <si>
    <t>所城镇南坑水库东沟及延长段渠系整治提升工程建设项目</t>
  </si>
  <si>
    <t>潮州市饶平县所城镇</t>
  </si>
  <si>
    <t>重修南坑东沟(即到寮后接入顶级沟)长度 1.98 公里，顶级沟至高埕村麻坑山塘长度 1.497 公里，顶级沟至所城社区金银山后2.337 公里</t>
  </si>
  <si>
    <t>汫洲镇港西社区农田水利设施建设项目</t>
  </si>
  <si>
    <t>港西社区破池沟渠，长度约680米。   新建两侧浆砌石挡土墙高2.5米；沟渠2处埋设涵管做跨桥；沟渠沿途设15处Φ300砼排水涵管；新建抽水泵房一座； 支渠清淤5米宽，1米深，长180米。</t>
  </si>
  <si>
    <t>新圩镇永盛村生态茶园</t>
  </si>
  <si>
    <t>潮州市饶平县新圩镇永盛村内</t>
  </si>
  <si>
    <t>拟将现状山地，开辟连片茶叶园103亩，配套建设内容包括：1.道路工程（2.5米宽砼路面茶园摩托车道路，改造道路总长520米）；2.标志牌、指引牌；3.照明工程（6米高太阳能路灯19座）；4.给水工程（修建蓄水池）；5.经济作物种植工程（整修山坡，改造为梯田，择优选种茶树品种）；6.茶园配套工程（茶园栈道、凉亭、工具房、公厕）</t>
  </si>
  <si>
    <t>饶平县三饶镇道韵楼环境整治提升项目</t>
  </si>
  <si>
    <t>潮州市饶平县三饶镇南联村道韵楼周边</t>
  </si>
  <si>
    <t>广场铺装改造面积724m2，新建DN300截污管道125m，新建生态浮岛5座，新建景观节点一处等。</t>
  </si>
  <si>
    <t>东山镇红丰村发展粮食种植产业项目</t>
  </si>
  <si>
    <t>潮州市饶平县东山镇红丰村</t>
  </si>
  <si>
    <t>东山镇红丰村上乾面前大改田撂荒耕地整治21000.0平方米，埋设引水管道400米；东山镇红丰村散岛洋片撂荒耕地整治45900.0平方米，建设水利沟渠总长度660米，加固原有水陂，新建过水箱涵一座等。</t>
  </si>
  <si>
    <t>饶平县钱东镇绿美乡村风貌示范带（李厝村至钱东高速口周边）提升项目</t>
  </si>
  <si>
    <t xml:space="preserve"> 饶平县钱东镇人民政府</t>
  </si>
  <si>
    <t>潮州市饶平县钱东镇主干道（李厝村至钱东高速口周边）沿线8个村</t>
  </si>
  <si>
    <t>农房风貌整饰465栋，厂区围墙1977米，厂区前退线绿化22586平方米，景观节点提升5900平方米，车道硬化3756平方米，三线整治2100米。</t>
  </si>
  <si>
    <t>浮滨镇镇区基础设施建设工程</t>
  </si>
  <si>
    <t xml:space="preserve"> 饶平县浮滨镇人民政府</t>
  </si>
  <si>
    <t>潮州市饶平县浮滨镇镇区</t>
  </si>
  <si>
    <t>涵盖道路硬化工程约1400平方米，人行道至店面地面铺砖约4660平方米，路牙修复工程一项，三线整治工程一项，污水工程一项，四小园建设工程约1200平方米，茶文化及鹅文化品牌形象工程一项，特色定制路灯工程一项，环卫设施配套工程一项</t>
  </si>
  <si>
    <t>东山镇农田水利设施建设项目</t>
  </si>
  <si>
    <t>潮州市饶平县东山镇东山、东南、大片、水美村</t>
  </si>
  <si>
    <t>东山村：堤围加固140米、河西水陂重建一座、水陂加固一座、整修渠道3条总长3225米；东南村：整修渠道2条总长1135米；大片村一：水陂加固1座，正修渠道6条，总长1265米；整修机耕路1条，总长700米；大片村二：整修渠道2条总长400米；水美村：塘巷陂清理加固、整修渠道1条，总长度130米等。</t>
  </si>
  <si>
    <t>浮滨镇镇区环境提升项目</t>
  </si>
  <si>
    <t>镇区路口节点提升1156平方米，农房风貌整饰50栋，绿化工程380平方米，三线整治一项，公厕一个，地面铺装1200平方米。</t>
  </si>
  <si>
    <t>汤溪镇居豪村、青竹径村停车场建设项目</t>
  </si>
  <si>
    <t xml:space="preserve"> 潮州市饶平县汤溪镇居豪村、青竹径村</t>
  </si>
  <si>
    <t>本项目为建设停车场地，主要有居豪村、青竹径村和西坑三个地块的停车场，居豪村停车场主要对原有场地拆除整平，地面进行硬化改造，设置49个轿车停车位，设置树池花池，配套场地排水、绿化和照明。青竹径村停车场主要对原有场地拆除整平，地面进行硬化改造，对原有围墙进行景观提升，设置2个大巴停车位，71个轿车停车位，设置树池花池，配套场地排水、绿化、场地原有弱电管落地预埋管及照明。西坑停车场主要对原有场地拆除整平，地面进行硬化改造，设置电动充电车位2个，20个小车车位，配套绿化和照明。</t>
  </si>
  <si>
    <t>东山镇部分自然村村内支路建设工程</t>
  </si>
  <si>
    <t>潮州市饶平县东山镇东山村、东南村、红丰村、长教村、大片村、双罗村、西山村、湖岭村、水美村内</t>
  </si>
  <si>
    <t>东山镇村内支路硬底化，硬底化宽度平均约为3米，约9410米长。东山镇村内部分支路铺设污水管道（约154米长），建设排水沟（约42米长）</t>
  </si>
  <si>
    <t>交产股（6个）</t>
  </si>
  <si>
    <t>饶平县钱东镇镇区大道北段改建工程</t>
  </si>
  <si>
    <t>潮州市饶平县钱东镇X084镇区大道</t>
  </si>
  <si>
    <t>路线长2.429公里，路基宽度25.0米，路面宽度17.0米，整幅路面加铺沥青混凝土面层，并完善相关配套设施。</t>
  </si>
  <si>
    <t>2023-02-08</t>
  </si>
  <si>
    <t>潮州港经济开发区小红山产业园标准厂房一期建设项目</t>
  </si>
  <si>
    <t>潮州市饶平县汫洲镇潮州港经济开发区小红山产业园（汫洲镇）</t>
  </si>
  <si>
    <t>项目占地面积约 44.72 亩，建筑面积约 70919.2 平方米，建设内容包括场地软基处理；建设通用厂房，建筑面积约57477.2 平方米；服务综合楼，建筑面积约 13377 平方米；门卫，建筑面积约 65 平方米；同时配套相应的附属工程（含电梯工程、室外 10KV 配电工程、室外给水及室外消防系统、雨水、污水连接市政管网、室外照明工程、外景观、绿化、室外混凝土地埕硬化、围墙及大门等）。</t>
  </si>
  <si>
    <t>饶平县产业园区产业大道新建项目</t>
  </si>
  <si>
    <t>潮州市饶平县高堂镇厦深铁路跨线桥至高堂农产路口</t>
  </si>
  <si>
    <t>路线全长3.173km，按二级公路（集散型）标准兼城市道路功能设计，设计速度40km/h，采用整体式路基设计，路基宽度20/12m，采用沥青混凝土路面结构，其中: K0+000～K0+070段受厦深铁路跨线桥宽度控制，路基宽度12m，双向二车道；K0+170～K3+173段路基宽度20m，双向四车道；其余K0+070～K0+170段为路基渐变段。全线共设桥梁2座（1座直接利用，1座新建），涵洞10道,新建桥涵汽车荷载等级为公路-Ⅰ级。</t>
  </si>
  <si>
    <t>饶平县校园屋顶(含其他公共建筑)光伏发电和学校教室照明改造提升项目</t>
  </si>
  <si>
    <t>潮州市饶平县全县公办学校及其他公共建筑屋顶（含村级集体房产屋顶）</t>
  </si>
  <si>
    <t>项目利用饶平县现有校园（含其他公共建筑）等330个单位公共建筑屋顶，安装分布式光伏发电面积约19.95万平方米，系统规划容量约为17MW，选用技术成熟、高效率高转化率的PERC电池单晶硅光伏组件，平铺镀锌钢固定式安装，主要建设内容包括支架安装、光伏电池板铺设、交直流线路铺设、配电、通电、机械吊装等。同时项目对饶平县现有3854间学校教室进行电气线路和照明系统升级改造，选用LED护眼教室灯及LED黑板灯。</t>
  </si>
  <si>
    <t>2023-02-27</t>
  </si>
  <si>
    <t>建饶镇茶叶加工厂</t>
  </si>
  <si>
    <t>潮州市饶平县建饶镇原建饶瓷厂空闲用地</t>
  </si>
  <si>
    <t>茶叶加工厂建筑基地面积为866.81m²，建筑面积为1127.70m²，其中首层为801.81m²，夹层面积为233.65m²。</t>
  </si>
  <si>
    <t>2023-03-22</t>
  </si>
  <si>
    <t>钱东镇镇区大道高压电线杆迁移项目</t>
  </si>
  <si>
    <t>潮州市饶平县钱东镇镇区大道北段</t>
  </si>
  <si>
    <t>主要是将原镇区大道两侧高压电线杆迁移到中央分隔带上，拆除电力架空线路911米，拆除电力电缆324米，拆除电力台架5座，拆除电力开关2套，拆除铁塔8座，拆除15m水泥杆10根，拆除12m水泥杆1根。拆除电力低压线路275米，拆除电力低压电杆6根。原有线路拆除后，需新建电力线路长约820米，新建电杆11根，新建铁塔8座，埋设电力电缆625米，新建电力开关2套。新建电力台架5座，配套供电低压线路设施等。</t>
  </si>
  <si>
    <t>2023-09-01</t>
  </si>
  <si>
    <t>二、备案项目（336项)</t>
  </si>
  <si>
    <t>饶平县基督教会黄冈堂</t>
  </si>
  <si>
    <t>潮州市饶平县黄冈镇潮州市饶平县黄冈镇寨上管理区环城北路北侧水坞面积2亩</t>
  </si>
  <si>
    <t>地下一层595平方米，地面二层1055平方米。</t>
  </si>
  <si>
    <t>2023-01-12</t>
  </si>
  <si>
    <t>饶平县远腾冷冻食品有限公司(一期)195.36kwp光伏发电项目</t>
  </si>
  <si>
    <t>饶平县远腾冷冻食品有限公司</t>
  </si>
  <si>
    <t>潮州市饶平县黄冈镇饶平县黄冈镇大澳村林春埭东</t>
  </si>
  <si>
    <t>利用饶平县远腾冷冻食品有限公司厂房屋顶屋面安装光伏组件，预期采用隆基555WP单晶光伏组件352块,装机容量为195.36kwp,阳光逆变器100kw*2台，国标光伏支架1套，预计年发电量25.3万度；面积950平方米，占地面积:950平方米。</t>
  </si>
  <si>
    <t>广东中湛石油化工有限公司（原潮州市华丰石油产品仓储有限公司）码头维护疏浚工程</t>
  </si>
  <si>
    <t>广东中湛石油化工有限公司</t>
  </si>
  <si>
    <t>潮州市饶平县海山镇海山镇坂上阴楼山区西侧</t>
  </si>
  <si>
    <t>维护性工程，根据公司油气码头最新水深图对码头前沿停泊水域、码头调头水域、港池连接公共航道水域范围内的浅点进行疏浚施工。</t>
  </si>
  <si>
    <t>饶平县沈木泉再生资源回收店93.24kwp分布式光伏发电项目</t>
  </si>
  <si>
    <t>饶平县沈木泉再生资源回收店</t>
  </si>
  <si>
    <t>潮州市饶平县钱东镇饶平县钱东镇沈厝二片市场南东侧23-25号</t>
  </si>
  <si>
    <t>利用潮州市饶平县沈木泉再生资源回收店屋顶屋面安装光伏组件,预期采用隆基555WP单晶光伏组件168块,装机容量为93.24KW,阳光逆变器110KWP*1台,国标光伏支架1套,预计年发电量10.8万度;面积250平方米,占地面积250平方米.</t>
  </si>
  <si>
    <t>广东思肴食品有限公司调味品生产项目</t>
  </si>
  <si>
    <t>广东思肴食品有限公司</t>
  </si>
  <si>
    <t>潮州市饶平县高堂镇前寮村西山工业片区</t>
  </si>
  <si>
    <t>广东思肴食品有限公司位于饶平县高堂镇前寮村西山工业片区，项目占地2200平米米，建筑面积为1800平方米，主要包括1栋1层生产车间。项目主要生产葱油、蒜头油、蒜头酥、腌制菜等调味品，通过清洗、切菜、粉碎、熬煮、分装等工艺完成生产。项目建成后年产葱油30吨、蒜头油30吨、蒜头酥16吨、腌制菜5吨。</t>
  </si>
  <si>
    <t>如安商务公寓停车场充电站项目</t>
  </si>
  <si>
    <t>深圳市壹禧科技有限公司</t>
  </si>
  <si>
    <t>潮州市饶平县钱东镇仙洲村如安商务公寓</t>
  </si>
  <si>
    <t>项目设立2台快充，3台慢充，合计5台充电设备共有6个充电枪口。分别为120kw快充双枪、40kw快充单枪以及3台7kw慢充单枪</t>
  </si>
  <si>
    <t>潮州市润丰农牧有限公司屋顶光伏项目</t>
  </si>
  <si>
    <t>潮州市润丰农牧有限公司</t>
  </si>
  <si>
    <t>潮州市饶平县黄冈镇新港西路原大澳水厂</t>
  </si>
  <si>
    <t>项目建设光伏发电总装机容量400KW,占地面积2200平方米</t>
  </si>
  <si>
    <t>饶平县张笔28.34KW分布式光伏发电项目</t>
  </si>
  <si>
    <t>潮州天美新能源科技有限公司</t>
  </si>
  <si>
    <t>潮州市饶平县新丰镇上葵村上葵凤光余屋外巷13号</t>
  </si>
  <si>
    <t xml:space="preserve">项目建设总装机容量28.34KW分布式光伏发电系统，采用全额上网模式，低压接入电网。购置545Wp等光伏组件设备合计容量28.34KW；购置热镀锌钢支架、380V配电箱、25KW逆变器、低压电缆等。项目占用屋顶面积约160平方米，项目投运后，年新增发电量约3.3万度。 </t>
  </si>
  <si>
    <t>潮州天美新能源科技有限公司78.1KW分布式光伏发电项目（陈静屋顶）</t>
  </si>
  <si>
    <t>潮州市饶平县新丰镇溁东村溁东西路106号</t>
  </si>
  <si>
    <t>项目建设总装机容量78.1KW分布式光伏发电系统，采用全额上网模式，低压接入电网，购置550MBAP等，光伏组件设备合计容量78.1KW，购置热镀锌钢支架，380V配电箱，30K逆变器和40K逆变器，低压电缆等。项目占用屋顶面积约305平方米，项目投运后，年新增发量约8.6万度。</t>
  </si>
  <si>
    <t>2023-02-28</t>
  </si>
  <si>
    <t>东山镇嘉林刨板厂业务用房新建项目</t>
  </si>
  <si>
    <t>饶平县东山镇嘉林刨板厂</t>
  </si>
  <si>
    <t>潮州市饶平县东山镇长教村新圩洋</t>
  </si>
  <si>
    <t>项目建筑面积1500平方米，占地面积360平方米，建设内容为新建厂区一幢四层业务用房，用于木材加工业务。</t>
  </si>
  <si>
    <t>2023-03-01</t>
  </si>
  <si>
    <t>深圳市阳升新能源科技有限公司2257.75千瓦分布式光伏电站项目</t>
  </si>
  <si>
    <t>深圳市阳升新能源科技有限公司</t>
  </si>
  <si>
    <t>潮州市饶平县三饶镇创业园胜佳陶瓷工艺厂</t>
  </si>
  <si>
    <t>在潮州市饶平县三饶镇创业园胜佳陶瓷工艺厂建筑屋顶安装分布式光伏电站，采用联塑班皓550瓦组件，装机容量约为2257.75千瓦时，建设高度不超过2.2米，项目年平均发电量为205.2万kWh，25年运营期总发电量5129.88万kWh，项目采用“自发自用，余电上网”模式。</t>
  </si>
  <si>
    <t>饶平县上浮山野生动物养殖场迁建项目</t>
  </si>
  <si>
    <t>饶平县上浮山野生动物养殖场（普通合伙）</t>
  </si>
  <si>
    <t>潮州市饶平县高堂镇群星村</t>
  </si>
  <si>
    <t>新建熊舍，配套水电供应设施、员工宿舍、食堂及动物活动区等。建筑面积共计3850平方米。</t>
  </si>
  <si>
    <t>2023-03-02</t>
  </si>
  <si>
    <t>祠东社区党群服务中心改建工程</t>
  </si>
  <si>
    <t>饶平县饶洋镇祠东社区居民委员会</t>
  </si>
  <si>
    <t>潮州市饶平县饶洋镇饶洋中心小学门前村址</t>
  </si>
  <si>
    <t>项目规划总用地面积297平方米，总建筑面积1215.17平方米。本工程是对祠东社区党群服务中心进行改建，主要包括墙体工程（非承重填充墙）、屋面、厕、浴、厨房间防水、外墙面装修、内墙面装修和门窗工程等。  &amp;nbsp;&amp;#10;</t>
  </si>
  <si>
    <t>饶平县建饶镇刘定强27.50KW分布式光伏发电项目</t>
  </si>
  <si>
    <t>潮州市饶平县建饶镇饶中村禾埕一巷6号</t>
  </si>
  <si>
    <t xml:space="preserve">   项目建设总装机容量27.500KW分布式光伏发电系统，采用全额上网模式，低压接入电网，购置550MBAP等，光伏组件设备合计容量27.500KW，购置热镀锌钢支架，380V配电箱，25K逆变器，低压电缆等。项目占用屋顶面积约165平方米，项目投运后，年新增发量约3.01万度。</t>
  </si>
  <si>
    <t>2023-03-03</t>
  </si>
  <si>
    <t>饶平县建饶镇刘德新30.25KW分布式光伏发电项目</t>
  </si>
  <si>
    <t>潮州市饶平县建饶镇饶中村下田洋四巷17号</t>
  </si>
  <si>
    <t xml:space="preserve">   项目建设总装机容量30.25KW分布式光伏发电系统，采用全额上网模式，低压接入电网，购置550MBAP等，光伏组件设备合计容量30.25KW，购置热镀锌钢支架，380V配电箱，30K逆变器，低压电缆等。项目占用屋顶面积约126平方米，项目投运后，年新增发量约3.3万度。</t>
  </si>
  <si>
    <t>2023-03-06</t>
  </si>
  <si>
    <t>饶平县建饶镇刘昌会32.45KW分布式光伏发电项目</t>
  </si>
  <si>
    <t>潮州市饶平县建饶镇饶中村下田洋六巷24号</t>
  </si>
  <si>
    <t xml:space="preserve">   项目建设总装机容量32.450 KW分布式光伏发电系统，采用全额上网模式，低压接入电网，购置550MBAP等，光伏组件设备合计容量32.450KW，购置热镀锌钢支架，380V配电箱，30K逆变器，低压电缆等。项目占用屋顶面积约145平方米，项目投运后，年新增发量约3.5度。</t>
  </si>
  <si>
    <t>饶平县建饶镇刘新派18.70KW分布式光伏发电项目</t>
  </si>
  <si>
    <t>潮州市饶平县建饶镇饶中村下田洋四巷7号</t>
  </si>
  <si>
    <t xml:space="preserve">   项目建设总装机容量18.700KW分布式光伏发电系统，采用全额上网模式，低压接入电网，购置550MBAP等，光伏组件设备合计容量18.700KW，购置热镀锌钢支架，380V配电箱，17K逆变器，低压电缆等。项目占用屋顶面积约80平方米，项目投运后，年新增发量2万度。</t>
  </si>
  <si>
    <t>饶平县高堂镇晨光爱老院屋顶分布式光伏发电项目</t>
  </si>
  <si>
    <t>饶平县晨光爱老院</t>
  </si>
  <si>
    <t>潮州市饶平县高堂镇高三村金光寺中段</t>
  </si>
  <si>
    <t>项目位于高堂镇高三村金光寺中段为屋顶光伏建设项目，项目规模为33KW使用东莞南玻275W光伏组件共计122块；380V配电箱；热镀锌支架；35KW逆变器，项目建设使用面积为240平方米。</t>
  </si>
  <si>
    <t>2023-03-07</t>
  </si>
  <si>
    <t>欧华公司厂区综合提升工程项目</t>
  </si>
  <si>
    <t>潮州市欧华能源有限公司</t>
  </si>
  <si>
    <t>潮州市饶平县所城镇龙湾村红螺山东侧</t>
  </si>
  <si>
    <t>欧华公司厂区1号宿舍楼室内装修、外墙翻新2400m²，员工食堂室内装修、外墙翻新、扩建425m²，车库粉刷、砌砖墙138m²；1号、2号大门墙面喷涂改造、美化，宿舍楼前广场地面铺设1276m²。</t>
  </si>
  <si>
    <t>饶平县新丰镇刘少鸿17.44KW分布式光伏发电项目</t>
  </si>
  <si>
    <t>潮州市饶平县新丰镇扬康村扬康路65号</t>
  </si>
  <si>
    <t>项目建设总装机容量17.44KW分布式光伏发电系统，采用全额上网模式，低压接入电网，购置545MBAP等，光伏组件设备合计容量17.44KW，购置热镀锌钢支架，380V配电箱，15K逆变器，低压电缆等。项目占用屋顶面积约98平方米，项目投运后，年新增发量约1.9万度。</t>
  </si>
  <si>
    <t>饶平县上饶镇陈小月23.98KW分布式光伏发电项目</t>
  </si>
  <si>
    <t>潮州市饶平县上饶镇上善村永子良85号</t>
  </si>
  <si>
    <t xml:space="preserve">   项目建设总装机容量23.98KW分布式光伏发电系统，采用全额上网模式，低压接入电网，购置545MBAP等，光伏组件设备合计容量23.98KW，购置热镀锌钢支架，380V配电箱，20K逆变器，低压电缆等。项目占用屋顶面积约103平方米，项目投运后，年新增发量约2.7万度。</t>
  </si>
  <si>
    <t>饶平县新丰镇刘锦州19.075KW分布式光伏发电项目</t>
  </si>
  <si>
    <t>潮州市饶平县新丰镇扬康村扬康路63号</t>
  </si>
  <si>
    <t>项目建设总装机容量19.075KW分布式光伏发电系统，采用全额上网模式，低压接入电网，购置545MBAP等，光伏组件设备合计容量19.075KW，购置热镀锌钢支架，380V配电箱，17K逆变器，低压电缆等。项目占用屋顶面积约92平方米，项目投运后，年新增发量约2.08万度。</t>
  </si>
  <si>
    <t>2023-03-08</t>
  </si>
  <si>
    <t>潮州天美新能源科技有限公司21.80KW分布式光伏发电项目(刘象法屋顶）</t>
  </si>
  <si>
    <t>潮州市饶平县上饶镇栢峻村下村路口公路旁1号</t>
  </si>
  <si>
    <t xml:space="preserve">   项目建设总装机容量21.80KW分布式光伏发电系统，采用全额上网模式，低压接入电网，购置545MBAP等，光伏组件设备合计容量21.80KW，购置热镀锌钢支架，380V配电箱，20K逆变器，低压电缆等。项目占用屋顶面积约78平方米，项目投运后，年新增发量约2.4万度。</t>
  </si>
  <si>
    <t>2023-03-09</t>
  </si>
  <si>
    <t>潮州华瀛液化天然气接收站项目配套工程</t>
  </si>
  <si>
    <t>华瀛天然气股份有限公司</t>
  </si>
  <si>
    <t>潮州市饶平县所城镇龙湾村水龟地</t>
  </si>
  <si>
    <t>项目工程占地：72.879亩，工程主要建设内容包括：潮州华瀛液化天然气接收站项目相关配套设施（包含：槽车进出场通道，地面火炬系统，海水供电系统等相关设施）</t>
  </si>
  <si>
    <t>2023-03-10</t>
  </si>
  <si>
    <t>潮州天美新能源科技有限公司13.20KW分布式光伏发电项目（刘卫信屋顶）</t>
  </si>
  <si>
    <t>潮州市饶平县建饶镇饶中村上城新屋巷16号</t>
  </si>
  <si>
    <t>项目建设总装机容量13.20KW分布式光伏发电系统，采用全额上网模式，低压接入电网，购置550MBAP等，光伏组件设备合计容量13.20KW，购置热镀锌钢支架，380V配电箱，12K逆变器，低压电缆等。项目占用屋顶面积约53平方米，项目投运后，年新增发量约1.4万度。</t>
  </si>
  <si>
    <t>潮州天美新能源科技有限公司24.525KW分布式光伏发电项目（刘家满屋顶）</t>
  </si>
  <si>
    <t>潮州市饶平县上饶镇柏嵩村荣兴59号</t>
  </si>
  <si>
    <t xml:space="preserve">   项目建设总装机容量24.525KW分布式光伏发电系统，采用全额上网模式，低压接入电网，购置545MBAP等，光伏组件设备合计容量24.525KW，购置热镀锌钢支架，380V配电箱，25K逆变器，低压电缆等。项目占用屋顶面积约 118 平方米，项目投运后，年新增发量约2.7万度。</t>
  </si>
  <si>
    <t>饶平县水产“育繁推”一体化科企联合体的构建</t>
  </si>
  <si>
    <t>饶平县少华水产科技有限公司</t>
  </si>
  <si>
    <t>潮州市饶平县海山镇坂上村东侧山坡地</t>
  </si>
  <si>
    <t>新建种苗池约700平方米，改造亲本池约750平方米，对原有的蓄水池（约49平方米）、过滤池（约88平方米）进行提升改造，对污水池（约540平方米）进行提升改造，配套海水处理设备、尾水处理设备、新能源恒温设备、精密过滤器、蛋白分离器、紫外线杀毒等配套设备。</t>
  </si>
  <si>
    <t>广东恒德福家居有限公司年产日用陶瓷600万件项目</t>
  </si>
  <si>
    <t>广东恒德福家居有限公司</t>
  </si>
  <si>
    <t>潮州市饶平县新丰镇扬康村埔尾山</t>
  </si>
  <si>
    <t>项目占地面积10080平方米，建筑面积6960平方米，系项目利用自有已建厂房购入生产设备进行生产，总投资100万元，其中环保投资10万元，建成后年生产日用陶瓷600万件。主要设备包括电窑1台、梭式窑3台、滚压机20台、真空机1台、打浆机1台、全自动上釉线1条、修坯台3台等。</t>
  </si>
  <si>
    <t>2023-03-14</t>
  </si>
  <si>
    <t>广东富诚新能源科技有限公司饶平新塘新楼快充站</t>
  </si>
  <si>
    <t>广东富诚新能源科技有限公司</t>
  </si>
  <si>
    <t>潮州市饶平县新塘镇新楼管区新塘陈村村</t>
  </si>
  <si>
    <t>建设一台由广东富诚新能源科技有限公司生产的80kw双枪直流充电桩，并规划两个可供充电时停放的车位</t>
  </si>
  <si>
    <t>2023-03-15</t>
  </si>
  <si>
    <t>潮州天美新能源科技有限公司25.30KW分布式光伏发电项目（刘德亮屋顶）</t>
  </si>
  <si>
    <t>潮州市饶平县建饶镇饶中村上城新屋楼巷8号</t>
  </si>
  <si>
    <t>项目建设总装机容量25.30KW分布式光伏发电系统，采用全额上网模式，低压接入电网，购置550MBAP等，光伏组件设备合计容量25.30KW，购置热镀锌钢支架，380V配电箱，25K逆变器，低压电缆等。项目占用屋顶面积约126平方米，项目投运后，年新增发量约2.8万度。</t>
  </si>
  <si>
    <t>国韵厂房及生产设备建设项目</t>
  </si>
  <si>
    <t>潮州市国韵骨质瓷有限公司</t>
  </si>
  <si>
    <t>潮州市饶平县三饶镇大庵口工业区</t>
  </si>
  <si>
    <t>设置办公楼、展厅，置办陶瓷窑炉、炼泥设备等生产设备。</t>
  </si>
  <si>
    <t>潮州天美新能源科技有限公司31.90KW分布式光伏发电项目（张世建屋顶）</t>
  </si>
  <si>
    <t>潮州市饶平县上饶镇栢嵩村东华楼农科2号</t>
  </si>
  <si>
    <t>项目建设总装机容量31.90KW分布式光伏发电系统，采用全额上网模式，低压接入电网，购置550MBAP等，光伏组件设备合计容量31.90KW，购置热镀锌钢支架，380V配电箱，30K逆变器，低压电缆等。项目占用屋顶面积约130平方米，项目投运后，年新增发量约3.5万度。</t>
  </si>
  <si>
    <t>潮州天美新能源科技有限公司16.50KW分布式光伏发电项目（刘凤兰屋顶）</t>
  </si>
  <si>
    <t>潮州市饶平县上饶镇栢嵩村东华楼农科1号</t>
  </si>
  <si>
    <t>项目建设总装机容量16.50KW分布式光伏发电系统，采用全额上网模式，低压接入电网，购置550MBAP等，光伏组件设备合计容量16.50KW，购置热镀锌钢支架，380V配电箱，15K逆变器，低压电缆等。项目占用屋顶面积约70平方米，项目投运后，年新增发量约1.8万度。</t>
  </si>
  <si>
    <t>饶平县饶洋东雅瓷厂屋顶分布式光伏发电项目(三期58.86kW)</t>
  </si>
  <si>
    <t>饶平县饶洋东雅瓷厂（普通合伙）</t>
  </si>
  <si>
    <t>潮州市饶平县饶洋镇祠东东家园村</t>
  </si>
  <si>
    <t>本项目在饶平县饶洋东雅瓷厂厂房屋顶建设约58.86kW分布式屋顶光伏发电项目。该项目选用金源光能高效单晶硅光伏组件，利用太阳能生产电力，所发电力自发自用，余电上网。项目年均发电量约6.56万千瓦时，年均可节约标煤23.61吨，减排二氧化碳65.39吨。</t>
  </si>
  <si>
    <t>潮州市弘润建材有限公司环保砖厂厂房建设</t>
  </si>
  <si>
    <t>潮州市弘润建材有限公司</t>
  </si>
  <si>
    <t>潮州市饶平县钱东镇潮州市饶平县钱东镇径中村金山</t>
  </si>
  <si>
    <t>项目总用地18387平方，厂房面积1600平方，建成后两条环保制砖生产线，一条建筑废料二次加工线，可生产民用及市政配套工程的环保水泥砖及环保透水砖，人行步道砖。</t>
  </si>
  <si>
    <t>陶瓷生产设备</t>
  </si>
  <si>
    <t>潮州市饶平县饶洋镇潮州市 饶平县 饶洋镇祠东</t>
  </si>
  <si>
    <t>本项目在饶平县饶洋东雅瓷厂增设两台250型全自动滚压生产线，该项目选自汕头市欣荣自动化设备有限公司提供，该设备能有效减少工人劳动强度，提高工作效率，提升产品质量节约材料，主要生产日用杯、碟，每台机器时均产量18个/分钟，可连续工作24小时。</t>
  </si>
  <si>
    <t>潮州天美新能源科技有限公司20.90KW分布式光伏发电项目（张新坤屋顶）</t>
  </si>
  <si>
    <t>潮州市饶平县建饶镇石坛村上园19号</t>
  </si>
  <si>
    <t>项目建设总装机容量20.90KW分布式光伏发电系统，采用全额上网模式，低压接入电网，购置550MBAP等，光伏组件设备合计容量20.90KW，购置热镀锌钢支架，380V配电箱，20K逆变器，低压电缆等。项目占用屋顶面积约93平方米，项目投运后，年新增发量约2.3万度。</t>
  </si>
  <si>
    <t>潮州天美新能源科技有限公司42.51KW分布式光伏发电项目（詹伟明屋顶）</t>
  </si>
  <si>
    <t>潮州市饶平县新丰镇大光村大楼五巷25号</t>
  </si>
  <si>
    <t>项目建设总装机容量42.51KW分布式光伏发电系统，采用全额上网模式，低压接入电网，购置545MBAP等，光伏组件设备合计容量42.51KW，购置热镀锌钢支架，380V配电箱，40K逆变器，低压电缆等。项目占用屋顶面积约178平方米，项目投运后，年新增发量约4.6万度。</t>
  </si>
  <si>
    <t>明净汽车美容中心充电站项目</t>
  </si>
  <si>
    <t>饶平县黄冈镇明净汽车美容中心</t>
  </si>
  <si>
    <t>潮州市饶平县黄冈镇饶平县供电局后面</t>
  </si>
  <si>
    <t>建设4台单枪7KW交流慢充充电桩，并规划8个可供充电时停放的车位。</t>
  </si>
  <si>
    <t>2023-03-23</t>
  </si>
  <si>
    <t>潮州天美新能源科技有限公司25.30KW分布式光伏发电项目（邱彩金屋顶）</t>
  </si>
  <si>
    <t>潮州市饶平县建饶镇中村上城新屋楼巷5号</t>
  </si>
  <si>
    <t>项目建设总装机容量25.30KW分布式光伏发电系统，采用全额上网模式，低压接入电网，购置550MBAP等，光伏组件设备合计容量25.30KW，购置热镀锌钢支架，380V配电箱，25K逆变器，低压电缆等。项目占用屋顶面积约122平方米，项目投运后，年新增发量约2.8万度。</t>
  </si>
  <si>
    <t>潮州天美新能源科技有限公司33.0KW分布式光伏发电项目（刘翠红屋顶）</t>
  </si>
  <si>
    <t>潮州市饶平县建饶镇饶中村上田洋二巷13号</t>
  </si>
  <si>
    <t>项目建设总装机容量33.0KW分布式光伏发电系统，采用全额上网模式，低压接入电网，购置550MBAP等，光伏组件设备合计容量33.0KW，购置热镀锌钢支架，380V配电箱，30K逆变器，低压电缆等。项目占用屋顶面积约135平方米，项目投运后，年新增发量约3.6万度。</t>
  </si>
  <si>
    <t>潮州市新鑫源陶瓷有限公司新建设备投资项目</t>
  </si>
  <si>
    <t>潮州市新鑫源陶瓷有限公司</t>
  </si>
  <si>
    <t>潮州市饶平县饶洋镇大埔背工业园1号</t>
  </si>
  <si>
    <t>该项目为窑炉平板炉、辊压机，年生产力3000万，主要产品为杯子</t>
  </si>
  <si>
    <t>2022-2023年县城供水设施改造项目</t>
  </si>
  <si>
    <t>饶平粤海水务有限公司</t>
  </si>
  <si>
    <t>潮州市饶平县县城内</t>
  </si>
  <si>
    <t>按计划逐年实施：1、背街小巷”城中村支管改造（对管网老旧、漏损率高等问题的小区进行改造）；2、配合县城有关部门对市政道路实施改造；3、对片区管道老化进行改造；4、改善部分居民用水、提高用户水压，对老旧水表进行改造（更换超期服役大口径水表、更换超期服役小口径水表）；5、水司信息及安全提升建设等。</t>
  </si>
  <si>
    <t>2023-03-24</t>
  </si>
  <si>
    <t>饶平县源信养殖场新建项目</t>
  </si>
  <si>
    <t>饶平县源信养殖场</t>
  </si>
  <si>
    <t>潮州市饶平县高堂镇军寨村</t>
  </si>
  <si>
    <t>租赁军寨村深区底片鱼池第7号、8号、9号、10号、11号、12 号、13号共7个鱼池占地面积共140亩，进行清淤、修建地埂，鱼苗及养殖设备采购，经营水产养殖。</t>
  </si>
  <si>
    <t>2023-03-28</t>
  </si>
  <si>
    <t>潮州天美新能源科技有限公司18.53KW分布式光伏发电项目（刘邻发屋顶）</t>
  </si>
  <si>
    <t>潮州市饶平县建饶镇饶中村下田洋五巷13号</t>
  </si>
  <si>
    <t>项目建设总装机容量18.53KW分布式光伏发电系统，采用全额上网模式，低压接入电网，购置545MBAP等，光伏组件设备合计容量18.53KW，购置热镀锌钢支架，380V配电箱，17K逆变器，低压电缆等。项目占用屋顶面积约92平方米，项目投运后，年新增发量约2.0万度。</t>
  </si>
  <si>
    <t>潮州天美新能源科技有限公司26.16KW分布式光伏发电项目（刘伟达屋顶）</t>
  </si>
  <si>
    <t>潮州市饶平县建饶镇饶中村下田洋五巷24号</t>
  </si>
  <si>
    <t>项目建设总装机容量26.16KW分布式光伏发电系统，采用全额上网模式，低压接入电网，购置545MBAP等，光伏组件设备合计容量26.16KW，购置热镀锌钢支架，380V配电箱，25K逆变器，低压电缆等。项目占用屋顶面积约173平方米，项目投运后，年新增发量约2.8万度。</t>
  </si>
  <si>
    <t>中粤百村（潮州）农业发展有限公司休闲观光活动项目</t>
  </si>
  <si>
    <t>中粤百村（潮州）农业发展有限公司</t>
  </si>
  <si>
    <t>潮州市饶平县新圩镇霞光、永盛等村</t>
  </si>
  <si>
    <t>建设农业旅游观光区，包括水果种植区、利用闲置房屋改造民宿、新建休闲茶座及餐饮设施、特色产品交易市场及配套停车场等设施。占地面积1333200平方米，总建筑面积4000平方米。</t>
  </si>
  <si>
    <t>2023-03-30</t>
  </si>
  <si>
    <t>中粤百村（潮州）农业发展有限公司中药种植项目</t>
  </si>
  <si>
    <t>潮州市饶平县新圩镇永盛、锦华、燎星、下书、明堂、西坑、后头、新楼等村</t>
  </si>
  <si>
    <t>建设中药材种植基地，主要种植品种为西洋参、柴胡、沉香等（注：以定单式种植为基准），新建中药材初加工厂房，建筑面积66660平方米，同时引进半成品的加工、干燥机、剪切等机械设备，年产量预计达到3000吨。占地面积6666000.0平方米。</t>
  </si>
  <si>
    <t>中粤百村（潮州）农业发展有限公司微生物菌肥生产加工项目</t>
  </si>
  <si>
    <t>新建微生物菌肥生产线3条，生产车间3个，仓库6座，配套厂区道路、停车场、供水供电等配套设施。占地面积为66660.0平方米，总建筑面积为22220.0平方米。</t>
  </si>
  <si>
    <t>年产3万吨环保制砖建设项目</t>
  </si>
  <si>
    <t>安诺威（广东）环保科技有限公司</t>
  </si>
  <si>
    <t>潮州市饶平县联饶镇饶平县联饶镇山门村山脚左侧（原公路局石料场办公楼地址北面）</t>
  </si>
  <si>
    <t>年产3万吨环保制砖建设项目，产品名称为铜粉，占地9112平方米，主要设备是制砖机，技术标准为安诺威（广东）环保科技有限公司企业标准</t>
  </si>
  <si>
    <t>2023-04-04</t>
  </si>
  <si>
    <t>广东鍪山组歌生态农业发展有限公司肉鸽养殖项目</t>
  </si>
  <si>
    <t>广东鍪山组歌生态农业发展有限公司</t>
  </si>
  <si>
    <t>潮州市饶平县樟溪镇四罗村</t>
  </si>
  <si>
    <t>禽舍建筑面积5000平方米，配套沼气池100立方米，禽粪棚1000平方米，贮废池1000立方米，发电机一台，饲料机一台，消毒机一台，小型冰库一台，年出栏肉鸽198000羽。</t>
  </si>
  <si>
    <t>2023-04-06</t>
  </si>
  <si>
    <t>欧华公司内部环境改造提升工程项目</t>
  </si>
  <si>
    <t>项目建设主要包括：一、办公楼1-2楼5个区域装修；二、4号门地面管线架空并紧急切断阀加装改造；三、厂区内部综合提升工程：宿舍家居全屋定制、欧华主要出入口改造项目安防系统、食堂及家属楼液化石油气管道安装等。</t>
  </si>
  <si>
    <t>2023-04-07</t>
  </si>
  <si>
    <t>饶平海泽农海洋生物科技有限公司饶平海山优质种苗培育基地</t>
  </si>
  <si>
    <t>饶平海泽农海洋生物科技有限公司</t>
  </si>
  <si>
    <t>潮州市饶平县海山镇隆东</t>
  </si>
  <si>
    <t>项目总用地面积约 93300平方米，建筑面积60000平方，建设有办公与生活区、亲虾保种与选育区、室内工厂化育苗区、室内工厂化标粗区、生物饵料培养区、尾水处理区、科研实验区及管理区，主要进行南美白对虾育种育苗。主要设备有鼓风机、过滤设备、蛋白分离器、热交换器、水泵、沙缸、臭氧发生器、水源热泵等，构建以企业为主体、应用为导向的、行业专家引领的国家级水产产业综合研发中心，开展鱼虾贝种质资源建库保藏、家系构建、基因操作等遗传育种与良种推广工作，应用智能化工业育种育苗及养殖新模式，打造数字化渔业全产业链。</t>
  </si>
  <si>
    <t>2023-04-11</t>
  </si>
  <si>
    <t>饶平县花鲈良种场建设项目</t>
  </si>
  <si>
    <t>饶平县万佳水产有限公司</t>
  </si>
  <si>
    <t>潮州市饶平县柘林镇饶平县柘林水产站原食堂空地及周边地域</t>
  </si>
  <si>
    <t>项目建筑面积24000平方米，占地面积53333.33平方米。 一期建造一个亲鱼培育车间、二个繁育车间、一个苗种培育车间、砂滤池、三级生物过滤池、综合楼和发电、变电、供冷供暖设施。 二期建设三座花鲈亲鱼培育车间、二座繁育和孵化车间、二座苗种培育车间和花鲈苗种打包配送车间等设备设施。三期开展陆地亲鱼保种和苗种标粗。最终产品为受精卵、鱼苗、母鱼亲本种苗。设计生产能力为：年需生产受精卵3000kg，培育优质花鲈鱼苗达3-3.6亿尾。</t>
  </si>
  <si>
    <t>2023-04-12</t>
  </si>
  <si>
    <t>潮州天美新能源科技有限公司17.985KW分布式光伏发电项目（谢凯旋屋顶）</t>
  </si>
  <si>
    <t>潮州市饶平县新丰镇溁西村大窑大新路99号</t>
  </si>
  <si>
    <t>项目建设总装机容量17.985分布式光伏发电系统，采用全额上网模式，低压接入电网，购置545MBAP等，光伏组件设备合计容量17.958KW，购置热镀锌钢支架，380V配电箱，15K逆变器，低压电缆等。项目占用屋顶面积约126平方米，项目投运后，年新增发量约1.96万度。</t>
  </si>
  <si>
    <t>潮州天美新能源科技有限公司21.80KW分布式光伏发电项目（黄实党屋顶）</t>
  </si>
  <si>
    <t>潮州市饶平县新丰镇溁东村埔坪三巷13号</t>
  </si>
  <si>
    <t>项目建设总装机容量21.80KW分布式光伏发电系统，采用全额上网模式，低压接入电网，购置545MBAP等，光伏组件设备合计容量21.80KW，购置热镀锌钢支架，380V配电箱，20K逆变器，低压电缆等。项目占用屋顶面积约82平方米，项目投运后，年新增发量约2.4万度。</t>
  </si>
  <si>
    <t>潮州天美新能源科技有限公司19.62KW分布式光伏发电项目（张翠娇屋顶）</t>
  </si>
  <si>
    <t>潮州市饶平县建饶镇饶中村下田洋五巷16号</t>
  </si>
  <si>
    <t>项目建设总装机容量19.62KW分布式光伏发电系统，采用全额上网模式，低压接入电网，购置545MBAP等，光伏组件设备合计容量19.62KW，购置热镀锌钢支架，380V配电箱，17K逆变器，低压电缆等。项目占用屋顶面积约93平方米，项目投运后，年新增发量约2.1万度。</t>
  </si>
  <si>
    <t>潮州天美新能源科技有限公司18.53KW分布式光伏发电项目（詹清屋顶）</t>
  </si>
  <si>
    <t>潮州市饶平县新丰镇大光村横柱西六巷5号</t>
  </si>
  <si>
    <t>潮州天美新能源科技有限公司35.97KW分布式光伏发电项目（谢益俊屋顶）</t>
  </si>
  <si>
    <t>潮州市饶平县新丰镇溁东村遵南二巷29号</t>
  </si>
  <si>
    <t>项目建设总装机容量35.97KW分布式光伏发电系统，采用全额上网模式，低压接入电网，购置545MBAP等，光伏组件设备合计容量35.97KW，购置热镀锌钢支架，380V配电箱，30K逆变器，低压电缆等。项目占用屋顶面积约147平方米，项目投运后，年新增发量约3.9万度。</t>
  </si>
  <si>
    <t>潮州天美新能源科技有限公司18.53KW分布式光伏发电项目（刘振宇屋顶）</t>
  </si>
  <si>
    <t>潮州市饶平县建饶镇饶中村下田洋五巷18号</t>
  </si>
  <si>
    <t>项目建设总装机容量18.53KW分布式光伏发电系统，采用全额上网模式，低压接入电网，购置545MBAP等，光伏组件设备合计容量18.53KW，购置热镀锌钢支架，380V配电箱，17K逆变器，低压电缆等。项目占用屋顶面积约93平方米，项目投运后，年新增发量约2.0万度。</t>
  </si>
  <si>
    <t>饶平县宇杰生物科技有限公司（一期）34.2kWp分布式光伏发电项目</t>
  </si>
  <si>
    <t>饶平县宇杰生物科技有限公司</t>
  </si>
  <si>
    <t>潮州市饶平县汫洲镇红山渡甘坑口</t>
  </si>
  <si>
    <t>计划利用厂区房屋顶180㎡安装34.2kWp分布式光伏发电系统，主要安装高效单晶硅光伏组件、逆变器、并网箱等，预计年均发电量约3.68万度。采用“自发自用，余电上网”的方式，所发电量优先供应宇杰厂区内使用，剩余电量并入电网。</t>
  </si>
  <si>
    <t>汤溪镇花桥、居豪村移民新村房屋建设工程项目</t>
  </si>
  <si>
    <t>潮州市饶平县汤溪镇花桥村、居豪村</t>
  </si>
  <si>
    <t>花桥村河西、东阳自然村移民新村房屋建设项目占地面积共2120平方米，总建筑面积5600平方米，以建设住宅为主；居豪村西坑自然村移民新村房屋建设项目占地面积共720平方米，总建筑面积2160平方米，以建设住宅为主.</t>
  </si>
  <si>
    <t>潮州天美新能源科技有限公司16.895KW分布式光伏发电项目（张文通屋顶）</t>
  </si>
  <si>
    <t>潮州市饶平县建饶镇石坛村夏园一巷9号</t>
  </si>
  <si>
    <t>项目建设总装机容量16.895KW分布式光伏发电系统，采用全额上网模式，低压接入电网，购置545MBAP等，光伏组件设备合计容量16.895KW，购置热镀锌钢支架，380V配电箱，15K逆变器，低压电缆等。项目占用屋顶面积约86平方米，项目投运后，年新增发量约1.8万度。</t>
  </si>
  <si>
    <t>2023-04-14</t>
  </si>
  <si>
    <t>潮州天美新能源科技有限公司35.425KW分布式光伏发电项目（刘生昌屋顶）</t>
  </si>
  <si>
    <t>潮州市饶平县建饶镇黄村坪埔岭五巷2号</t>
  </si>
  <si>
    <t>项目建设总装机容量35.425KW分布式光伏发电系统，采用全额上网模式，低压接入电网，购置545MBAP等，光伏组件设备合计容量35.425KW，购置热镀锌钢支架，380V配电箱，30K逆变器，低压电缆等。项目占用屋顶面积约147平方米，项目投运后，年新增发量约3.9万度。</t>
  </si>
  <si>
    <t>饶平县剑辉陶瓷厂项目</t>
  </si>
  <si>
    <t>饶平县剑辉陶瓷厂</t>
  </si>
  <si>
    <t>潮州市饶平县新丰镇饶平县新丰镇新光社区工业园</t>
  </si>
  <si>
    <t>项目建设规模：预建设生产陶瓷制品2000万件/年的陶瓷厂。建设内容包括：建设一层厂房，占地面积7800平方米，厂房内建有用于生产加工日用陶瓷的设备共计50台。</t>
  </si>
  <si>
    <t>有机肥翻抛扩建项目</t>
  </si>
  <si>
    <t>广东无穷生态农业发展有限公司</t>
  </si>
  <si>
    <t>潮州市饶平县新圩镇长彬村委会四壁岭</t>
  </si>
  <si>
    <t>项目改扩建年产有机肥10000吨，建设预发酵静置仓9个,占地面积2500平方米；建设预混、半成品有机肥、辅料、包装车间1个,占地面积1800平方米；成品有机肥仓库1个，占地面积1000平方米；建设翻抛生产线3条，占地面积7200平方米。购置有机肥翻抛生产线设备3套、鸡粪预混机1套、包装机1套。总建筑面积：12500 平方米，总占地面积：20000 平方米。</t>
  </si>
  <si>
    <t>潮州天美新能源科技有限公司29.43KW分布式光伏发电项目（刘惠真屋顶）</t>
  </si>
  <si>
    <t>潮州市饶平县新丰镇大光村横柱4号</t>
  </si>
  <si>
    <t>项目建设总装机容量29.43KW分布式光伏发电系统，采用全额上网模式，低压接入电网，购置545MBAP等，光伏组件设备合计容量29.43KW，购置热镀锌钢支架，380V配电箱，25K逆变器，低压电缆等。项目占用屋顶面积约130平方米，项目投运后，年新增发量约3.2万度。</t>
  </si>
  <si>
    <t>2023-04-17</t>
  </si>
  <si>
    <t>潮州天美新能源科技有限公司18.53KW分布式光伏发电项目（詹运杰屋顶）</t>
  </si>
  <si>
    <t>潮州市饶平县新丰镇大光村横柱西六巷6号</t>
  </si>
  <si>
    <t>水产品加工生产线及高密度养殖基地新建项目</t>
  </si>
  <si>
    <t>饶平县宇祥水产养殖有限公司</t>
  </si>
  <si>
    <t>潮州市饶平县汫洲镇汫东东兴路南六行1-2号</t>
  </si>
  <si>
    <t xml:space="preserve">一、水产品加工生产线扩建:（1）扩建生产加工车间一个1500平方米；（2）新购生产加工设备及配套设施一批（液氮生产线、自动去虾头机等）。&amp;nbsp;&amp;#10;二、高密度养殖基地扩建：（1）新建高密度养殖池12个及其配套设施一批（养殖生产用房、养殖设备等），占地面积33300平方米。 </t>
  </si>
  <si>
    <t>2023-04-20</t>
  </si>
  <si>
    <t>广东旺家婆食品有限公司厂房改建项目</t>
  </si>
  <si>
    <t>广东旺家婆食品有限公司</t>
  </si>
  <si>
    <t>潮州市饶平县钱东镇上浮山村下洋</t>
  </si>
  <si>
    <t>项目主要对公司厂房进行改建，建设五层东楼和三层西楼，配套水电、装修、给排水。</t>
  </si>
  <si>
    <t>饶平粤材木业1500亩油茶种植项目</t>
  </si>
  <si>
    <t>饶平粤材木业有限公司</t>
  </si>
  <si>
    <t>潮州市饶平县樟溪镇、新塘镇</t>
  </si>
  <si>
    <t>建设油茶林1500亩，配套园区道路等基础设施</t>
  </si>
  <si>
    <t>潮州天美新能源科技有限公司29.43KW分布式光伏发电项目（张国忠屋顶）</t>
  </si>
  <si>
    <t>潮州市饶平县建饶镇建饶镇石坛村和阳楼一巷2号—3</t>
  </si>
  <si>
    <t>项目建设总装机容量29.43KW分布式光伏发电系统，采用全额上网模式，低压接入电网，购置545MBAP等，光伏组件设备合计容量29.43KW，购置热镀锌钢支架，380V配电箱，25K逆变器，低压电缆等。项目占用屋顶面积约120平方米，项目投运后，年新增发量约3.2万度。</t>
  </si>
  <si>
    <t>潮州天美新能源科技有限公司16.35KW分布式光伏发电项目（张小售屋顶）</t>
  </si>
  <si>
    <t>潮州市饶平县建饶镇石坛村财地洋三巷8号</t>
  </si>
  <si>
    <t>项目建设总装机容量16.35KW分布式光伏发电系统，采用全额上网模式，低压接入电网，购置545MBAP等，光伏组件设备合计容量16.35KW，购置热镀锌钢支架，380V配电箱，15K逆变器，低压电缆等。项目占用屋顶面积约90平方米，项目投运后，年新增发量约1.8万度。</t>
  </si>
  <si>
    <t>饶平县大埕顺斌水产养殖场改造项目</t>
  </si>
  <si>
    <t>饶平县大埕顺斌水产养殖场</t>
  </si>
  <si>
    <t>潮州市饶平县大埕镇上东村</t>
  </si>
  <si>
    <t>主要是对地面、墙体及铺设四周排水及水管等进行改造，大约8000平方米，主要养殖鲍鱼苗。</t>
  </si>
  <si>
    <t>2023-04-24</t>
  </si>
  <si>
    <t>饶平县新圩镇新淇幼儿园新建办公楼项目</t>
  </si>
  <si>
    <t>饶平县新圩镇新淇幼儿园</t>
  </si>
  <si>
    <t>潮州市饶平县新圩镇长彬村前洋路</t>
  </si>
  <si>
    <t>项目占地面积320平方米，一栋四层的教学办公楼，总建筑面积1280平方米，不计容建筑面积112平方米。</t>
  </si>
  <si>
    <t>中粤百村（潮州）农业发展有限公司谷物种植项目</t>
  </si>
  <si>
    <t>潮州市饶平县新圩镇永盛、霞光、下书、旧楼、新楼、冯田等村</t>
  </si>
  <si>
    <t>建设1999800平方米的高标准农田，用于种植红高粱等谷物，及相关农用配套设施。</t>
  </si>
  <si>
    <t>汫洲镇现代化水产健康养殖示范基地建设项目</t>
  </si>
  <si>
    <t>潮州市饶平县汫洲镇东灶村</t>
  </si>
  <si>
    <t>养殖池大棚建设10个</t>
  </si>
  <si>
    <t>汫洲镇现代化水产健康养殖示范基地建设项目二期</t>
  </si>
  <si>
    <t>潮州市饶平县汫洲镇汫洲镇三盐场</t>
  </si>
  <si>
    <t>养殖池大棚建设8个</t>
  </si>
  <si>
    <t>潮州市管道燃气高中压调压站及配套设施工程（联饶高中压调压站）</t>
  </si>
  <si>
    <t>潮州深能燃气有限公司</t>
  </si>
  <si>
    <t>潮州市饶平县联饶镇葛口村</t>
  </si>
  <si>
    <t>建设规模：本工程占地面积3885.30平方米，新建联饶高中压调压站一座。主要内容：包括高中压调压工艺装置、放散塔、辅助用房、天然气进出站阀组区以及配套进出站管线、辅助设施等。产品名称：天然气。设计生产能力：3×104Nm3/h。主要设备选型：高中压调压工艺装置一座，一级调压前（即进站压力）设计压力为6.3MPa，运行压力为3.95~4.0MPa，一级调压后设计压力为2.5MPa，运行压力为2.2MPa，二级调压后（即出站压力）设计压力为0.4MPa，运行压力为0.2~0.36MPa。</t>
  </si>
  <si>
    <t>2023-04-26</t>
  </si>
  <si>
    <t>广东卓科食品科技有限公司年产15万吨焦糖色项目</t>
  </si>
  <si>
    <t>广东卓科食品科技有限公司</t>
  </si>
  <si>
    <t>潮州市饶平县柘林镇文胜围南片区</t>
  </si>
  <si>
    <t>项目生产规模焦糖色15万吨/年，建设项目包括焦糖色生产线2条；30吨容量不锈钢反应釜2台；20吨容量不锈钢反应釜3台；10吨四效蒸发器1台；50立方米容量不锈钢调配罐10个；100立方米容量不锈钢成品罐100个，以及办公楼、化验室、车间、仓库、宿舍等配套附属设施，建筑面积8300平方米。</t>
  </si>
  <si>
    <t>无穷一号农场（潮州）有限公司100万只蛋鹌鹑养殖基地建设项目</t>
  </si>
  <si>
    <t>无穷一号农场（潮州）有限公司</t>
  </si>
  <si>
    <t>潮州市饶平县樟溪镇刘厝埔村宫后山</t>
  </si>
  <si>
    <t>总用地面积为57686㎡，总建筑面积约11408㎡，其中建设育雏鹌鹑舍3栋（1562㎡）；产蛋鹌鹑舍7栋（5376㎡）；鸡粪发酵环保区1156㎡；办公宿舍506㎡；员工饭堂80㎡；物资仓库128㎡；蛋库1000㎡；包材仓库600㎡；饲料加工区1000㎡。购置相应养殖设备38套。 &amp;nbsp;&amp;#10; &amp;nbsp;&amp;#10;建筑面积：11408 平方米 &amp;nbsp;&amp;#10;占地面积：57686平方米 &amp;nbsp;&amp;#10;</t>
  </si>
  <si>
    <t>制茶、晒茶全自动产业链建设</t>
  </si>
  <si>
    <t>广东青云茶业有限公司</t>
  </si>
  <si>
    <t>潮州市饶平县上饶镇上善村广东青云茶业有限公司</t>
  </si>
  <si>
    <t>新建1套占地面积为500平方米、建筑面积为1000平方米的两层厂房，8条自动晒青流水线（均匀撒茶青，自动翻晒茶青），1条全自动制茶流水线（浪青-炒青-揉捻-打筛-烘干）以及晒青自动流水线和自动制茶流水线的其他配套机械设备。</t>
  </si>
  <si>
    <t>汇智（北京）能源有限公司化州分公司三饶镇智育幼儿园屋顶（三饶镇西门埔）分布式光伏发电项目</t>
  </si>
  <si>
    <t>汇智（北京）能源有限公司化州分公司</t>
  </si>
  <si>
    <t>潮州市饶平县三饶镇西门埔</t>
  </si>
  <si>
    <t>建设规模：0.15MW、主要内容：幼儿园屋顶分布式光伏发电、产品名称：晶澳545W的板件，大概270块板，华为逆变器，并网箱等最终接入供电局变压器、主要设备选型及技术标准：晶澳545W的板件及采用国家技术标准。</t>
  </si>
  <si>
    <t>饶平县明珠物业服务有限公司明珠新苑小区项目</t>
  </si>
  <si>
    <t>饶平县明珠物业服务有限公司</t>
  </si>
  <si>
    <t>潮州市饶平县新丰镇新丰镇丰联社区</t>
  </si>
  <si>
    <t>项目规划总用地面积2000平方米，总建筑面积16000米。主要建设住宅、商业、物业管理用房、地下车库等。</t>
  </si>
  <si>
    <t>2023-05-06</t>
  </si>
  <si>
    <t>甬升新能源饶平县黄冈镇许双龙27.5千瓦屋顶分布式光伏发电项目</t>
  </si>
  <si>
    <t>甬升新能源（揭阳）有限公司</t>
  </si>
  <si>
    <t>潮州市饶平县黄冈镇山霞村公园前6行26.27.28号</t>
  </si>
  <si>
    <t>拟投资建设共27.5kW分布式光伏项目，建筑面积为133方米。拟占用屋顶面积约133平方米建设光伏发电项目。项目年平均发电量为3万kwh，主要包括单晶硅光伏组件、逆变器、支架、电缆、并网箱等。项目采用全额上网模式，产品技术及系统安装符合国家和行业标准。</t>
  </si>
  <si>
    <t>甬升新能源饶平县高堂镇吴俊伟14.85千瓦屋顶分布式光伏发电项目</t>
  </si>
  <si>
    <t>潮州市饶平县高堂镇院前村新乡埔</t>
  </si>
  <si>
    <t>拟投资建设共14.85kW分布式光伏项目，建筑面积为80方米。拟占用屋顶面积约80平方米建设光伏发电项目。项目年平均发电量为1.8万kwh，主要包括单晶硅光伏组件、逆变器、支架、电缆、并网箱等。项目采用全额上网模式，产品技术及系统安装符合国家和行业标准。</t>
  </si>
  <si>
    <t>所城镇柔城农业产业园项目</t>
  </si>
  <si>
    <t>饶平县柔城农业发展有限公司</t>
  </si>
  <si>
    <t>潮州市饶平县所城镇鸿东村南山洋老公堀鱼塘南侧</t>
  </si>
  <si>
    <t>搭建250亩现代化蔬菜种植大棚；配备农用中拖、犁地机、开沟机等农业种植设施；完善供电、供水、通讯、道路等各项基础设施。</t>
  </si>
  <si>
    <t>2023-05-07</t>
  </si>
  <si>
    <t>钱东镇农村风貌提升村道等基础设施项目</t>
  </si>
  <si>
    <t>潮州市饶平县钱东镇辖区内</t>
  </si>
  <si>
    <t>钱东镇辖区内钱塘村、下浮山村、径南村、径中村、望海岭场等村的村道、花圃、宣传栏等基础设施建设。</t>
  </si>
  <si>
    <t>2023-05-09</t>
  </si>
  <si>
    <t>东山镇人居环境整治项目</t>
  </si>
  <si>
    <t>潮州市饶平县东山镇镇域内</t>
  </si>
  <si>
    <t>项目主要对东山镇行政区划范围内（不含各机关单位学校大院、居民屋内）部分排污排水管网、池塘、广场设施建设及美化绿化提升。</t>
  </si>
  <si>
    <t>潮州天美新能源科技有限公司20.71KW分布式光伏发电项目（谢晓强屋顶）</t>
  </si>
  <si>
    <t>潮州市饶平县新丰镇溁东村将军路1号</t>
  </si>
  <si>
    <t>项目建设总装机容量20.71KW分布式光伏发电系统，采用全额上网模式，低压接入电网，购置545MBAP等，光伏组件设备合计容量20.71KW，购置热镀锌钢支架，380V配电箱，20K逆变器，低压电缆等。项目占用屋顶面积约110平方米，项目投运后，年新增发量约2.3万度。</t>
  </si>
  <si>
    <t>潮州天美新能源科技有限公司23.98KW分布式光伏发电项目（谢弟屋顶）</t>
  </si>
  <si>
    <t>潮州市饶平县新丰镇溁东村将军路2号</t>
  </si>
  <si>
    <t>项目建设总装机容量23.98KW分布式光伏发电系统，采用全额上网模式，低压接入电网，购置545MBAP等，光伏组件设备合计容量23.98KW，购置热镀锌钢支架，380V配电箱，20K逆变器，低压电缆等。项目占用屋顶面积约107平方米，项目投运后，年新增发量约2.6万度。</t>
  </si>
  <si>
    <t>潮州天美新能源科技有限公司20.71KW分布式光伏发电项目（刘会翠屋顶）</t>
  </si>
  <si>
    <t>潮州市饶平县建饶镇饶中村上城上洋4号</t>
  </si>
  <si>
    <t>项目建设总装机容量20.71KW分布式光伏发电系统，采用全额上网模式，低压接入电网，购置545MBAP等，光伏组件设备合计容量20.71KW，购置热镀锌钢支架，380V配电箱，20K逆变器，低压电缆等。项目占用屋顶面积约103平方米，项目投运后，年新增发量约2.3万度。</t>
  </si>
  <si>
    <t>钱东镇高茗茶叶加工场建设项目</t>
  </si>
  <si>
    <t>饶平县钱东镇高茗茶叶商行</t>
  </si>
  <si>
    <t>潮州市饶平县钱东镇灰寨铺东西巷57号</t>
  </si>
  <si>
    <t>项目主要建设一个茶叶加工场及相关配套。</t>
  </si>
  <si>
    <t>潮州天美新能源科技有限公司21.255KW分布式光伏发电项目（刘建设屋顶）</t>
  </si>
  <si>
    <t>潮州市饶平县建饶镇饶中村上田洋二巷6号</t>
  </si>
  <si>
    <t>项目建设总装机容量21.255KW分布式光伏发电系统，采用全额上网模式，低压接入电网，购置545MBAP等，光伏组件设备合计容量21.255KW，购置热镀锌钢支架，380V配电箱，20K逆变器，低压电缆等。项目占用屋顶面积约108平方米，项目投运后，年新增发量约2.3万度。</t>
  </si>
  <si>
    <t>饶平县上饶镇聚德居</t>
  </si>
  <si>
    <t>饶平县上饶镇栢峻村民委员会</t>
  </si>
  <si>
    <t>潮州市饶平县上饶镇广东省潮州市饶平县上饶镇栢峻村</t>
  </si>
  <si>
    <t>新建一栋占地面积为500平方米，建筑面积为11000平方米的16层电梯楼房</t>
  </si>
  <si>
    <t>2023-05-10</t>
  </si>
  <si>
    <t>饶平县饶北体育训练基地新建项目</t>
  </si>
  <si>
    <t>饶平县优动体育发展有限公司</t>
  </si>
  <si>
    <t>潮州市饶平县新丰镇饶平县新丰镇溁东村严寨溪片（东侧厂房）</t>
  </si>
  <si>
    <t>项目规划总占地面积27000平方米，总建筑面积16000平方米。主要建设体育训练馆（包括：羽毛球馆、篮球训练馆、乒乓球馆、轮滑馆、足球场等设施）。</t>
  </si>
  <si>
    <t>2023-05-11</t>
  </si>
  <si>
    <t>潮州天美新能源科技有限公司39.24KW分布式光伏发电项目（刘军民屋顶）</t>
  </si>
  <si>
    <t>潮州市饶平县建饶镇黄村塘梗下29号</t>
  </si>
  <si>
    <t>项目建设总装机容量39.24KW分布式光伏发电系统，采用全额上网模式，低压接入电网，购置545MBAP等，光伏组件设备合计容量39.24KW，购置热镀锌钢支架，380V配电箱，33K逆变器，低压电缆等。项目占用屋顶面积约188平方米，项目投运后，年新增发量约4.3万度。</t>
  </si>
  <si>
    <t>宋凰种植基地初制茶厂项目</t>
  </si>
  <si>
    <t>宋凰生态茶业有限公司</t>
  </si>
  <si>
    <t>潮州市饶平县浮滨镇三红村宋凰茶山</t>
  </si>
  <si>
    <t>新建一座生态初制茶厂，拟建设6间厂房及500平方米晒青场，建设面积约2800平方米，总占地面积约4000平方米。</t>
  </si>
  <si>
    <t>2023-05-12</t>
  </si>
  <si>
    <t>盛发商务公寓</t>
  </si>
  <si>
    <t>潮州市饶平县黄冈镇环城北路盛发山庄商业街</t>
  </si>
  <si>
    <t>建设两栋商务公寓，配套房间168间，入住人数可达200多人，同时配套大型会议室、餐厅、内外部装修、电梯等设施。</t>
  </si>
  <si>
    <t>广东正英食品有限公司食品原料生产项目</t>
  </si>
  <si>
    <t>广东正英食品有限公司</t>
  </si>
  <si>
    <t>潮州市饶平县柘林镇潮州临港产业园文胜围南片区c-10-01(二号地块）</t>
  </si>
  <si>
    <t>规划用地面积40亩，总建筑面积60000平方米。拟建设3条食品生产线。主要建筑有高温造粒反应塔、厂房、仓库、办公楼及其他配套设施等。总投资人民币2亿元，资金全部自筹。项目主要生产果糖、风味植脂末等产品。项目达产后预计产值达15亿元，年创税利1400万元。</t>
  </si>
  <si>
    <t>饶平县双发养植场扩建项目</t>
  </si>
  <si>
    <t>饶平县双发养植场</t>
  </si>
  <si>
    <t>潮州市饶平县樟溪镇乌溪村</t>
  </si>
  <si>
    <t>猪场猪舍扩建：5000平方米，建设沼气池：3500平方米，建设沼气发电设施：300平方米，建设污水处理池：4000平方米等。</t>
  </si>
  <si>
    <t>广东工建混凝土有限公司混凝土搅拌站建设项目（二期）</t>
  </si>
  <si>
    <t>广东工建混凝土有限公司</t>
  </si>
  <si>
    <t>潮州市饶平县联饶镇下饶村望仔塘</t>
  </si>
  <si>
    <t>项目规划占地面积约28亩（18666.67平方米），总建筑面积合计2600平方米，建设包括业务楼1栋、生产厂房2间；配套购置二条混凝土生产线和铲车、运输工具、研发实验设备等设备设施。</t>
  </si>
  <si>
    <t>饶平县海山华顺养猪场建设项目</t>
  </si>
  <si>
    <t>饶平县海山华顺养猪场</t>
  </si>
  <si>
    <t>潮州市饶平县海山镇坂上村S222公路西侧山溜坑山地</t>
  </si>
  <si>
    <t>猪场猪舍新建：8000平方米；建设沼气池：2000平方米；建设沼气发电设施：200平方米；建设污水处理池：3000平方米等</t>
  </si>
  <si>
    <t>2023-05-15</t>
  </si>
  <si>
    <t>汤溪镇溪头村大山移民新村房屋建设工程项目</t>
  </si>
  <si>
    <t>潮州市饶平县汤溪镇溪头村大山小村</t>
  </si>
  <si>
    <t>该项目规划总用地面积1000平方米，总建筑面积4650平方米，共25间民房。</t>
  </si>
  <si>
    <t>2023-05-16</t>
  </si>
  <si>
    <t>玩具智能项目</t>
  </si>
  <si>
    <t>广东飞鹰智能科技有限公司</t>
  </si>
  <si>
    <t>潮州市饶平县高堂镇高铁产业园</t>
  </si>
  <si>
    <t>该项目规划总用地面积20000平方米，总建筑面积50000平方米。主要建设展示综合楼、生产大楼、宿舍楼等。主要购置高端消费级无人机，智能机器人等高端新技术产品生产线，项目总投资6000万元，项目建成投产后预计年产值1.1亿，年创税500万元以上，可提供200个就业岗位。</t>
  </si>
  <si>
    <t>2023-05-21</t>
  </si>
  <si>
    <t>潮州漓源生物饲料项目</t>
  </si>
  <si>
    <t>潮州漓源农牧科技有限公司</t>
  </si>
  <si>
    <t>潮州市饶平县樟溪镇樟溪工业园</t>
  </si>
  <si>
    <t>该项目规划总用地面积33333.33平方米，总建筑面积37900平方米。主要建设饲料生产车间、仓库及与之配套的其他附属建筑物，项目建设总投资约2亿元。项目建成达产后年产饲料48万吨，年产值超10亿元，年创税约600万元，可提供200多个就业岗位。</t>
  </si>
  <si>
    <t>2023-05-23</t>
  </si>
  <si>
    <t>饶平县荣唐公寓项目</t>
  </si>
  <si>
    <t>饶平县荣唐公寓</t>
  </si>
  <si>
    <t>潮州市饶平县浮山镇东官荔东路8号</t>
  </si>
  <si>
    <t>项目建设一栋7层商务公寓，配套电气、给排水、内部装修，总建筑面积2900平方米。</t>
  </si>
  <si>
    <t>金旺玩具糖果（二期）项目</t>
  </si>
  <si>
    <t>广东金旺玩具糖果有限公司</t>
  </si>
  <si>
    <t>潮州市饶平县高堂镇高铁产业园A03-10-2</t>
  </si>
  <si>
    <t>为项目落户高铁产业园规划总用地面积13333平方米，总建筑面积27000平方米。主要建设研发中心、营销中心、装配车间物流仓储等，配备玩具研发、设计、模具制作，装配成品等生产线及配套设施。项目总投资8500万元建成后年产值约1亿元以上，年创税约500万元，可以提供就业岗位500个</t>
  </si>
  <si>
    <t>饶平县上饶镇圣瑞酒店建设工程</t>
  </si>
  <si>
    <t>饶平县上饶镇坝上社区居民委员会</t>
  </si>
  <si>
    <t>潮州市饶平县上饶镇坝上社区</t>
  </si>
  <si>
    <t>新建一栋占地面积为300平方米，建筑面积为2550平方米的8层酒店；主要设备包括：一部电梯，一套发电机组及成套设备，一套给水、排水设备及成套设备，空调机房成套设备等</t>
  </si>
  <si>
    <t>饶平盛发物业管理有限公司屋顶光伏项目2期</t>
  </si>
  <si>
    <t>饶平盛发物业管理有限公司</t>
  </si>
  <si>
    <t>潮州市饶平县黄冈镇 台商投资区中岭大道东侧</t>
  </si>
  <si>
    <t>项目利用现有9栋，10栋，12栋，14栋屋顶，面积约3900平方，建设650KW分布式光伏发电项目，建成后年平均发电80万度，采用自发自用，余额上网模式，按照国家及电网公司相关相关分布式发电接入电网技术标准建设。项目分4期完成。</t>
  </si>
  <si>
    <t>饶平县上饶镇紫东豪苑建设项目</t>
  </si>
  <si>
    <t>新建一栋占地面积为480平方米，建筑面积为8000平方米的16层电梯楼房</t>
  </si>
  <si>
    <t>鸿诚食品糖果项目</t>
  </si>
  <si>
    <t>广东鸿诚食品科技有限公司</t>
  </si>
  <si>
    <t>潮州市饶平县高堂镇高铁产业园A03-10-1</t>
  </si>
  <si>
    <t>该项目落户饶平县高铁产业园区,用地面积13333.33平方米,总建筑面积约25000平方米。主要建设研发中心、营销中心、生产车间、物流仓储等，主要生产“鸿诚”品牌卡通儿童玩具糖果。项目总投资5000万元，项目建成达产后，预计年创产值约1亿元，年创税约 500万元以上，可提供就业岗位约1500个。</t>
  </si>
  <si>
    <t>康益精神病医院（饶平）有限公司新建项目</t>
  </si>
  <si>
    <t>康益精神病医院（饶平）有限公司</t>
  </si>
  <si>
    <t>潮州市饶平县联饶镇省道222线四公里东侧</t>
  </si>
  <si>
    <t>康益精神病医院（饶平）有限公司位于饶平县联饶镇省道222线四公里东侧，项目占地面积约为11666平方米，建筑面积约为6500平方米，项目建成后作为精神病专科医院，配置床位99个，配置医护人员45名。</t>
  </si>
  <si>
    <t>2023-05-25</t>
  </si>
  <si>
    <t>饶平县百花洋茶厂茶叶一体化基地建设项目</t>
  </si>
  <si>
    <t>饶平县百花洋茶厂</t>
  </si>
  <si>
    <t>潮州市饶平县建饶镇白花洋新村六巷3号</t>
  </si>
  <si>
    <t>建设一座一体化茶叶加工基地，结合农户需求投资多座联合茶叶加工厂，新种、改种、改造约300亩茶园，涉及茶叶种植、茶园土壤生态改造，及配套机耕路建设、灌溉沟渠和喷淋设施建设等。建筑面积300平方米。</t>
  </si>
  <si>
    <t>2023-05-28</t>
  </si>
  <si>
    <t>潮州市西岩山七仙墩生态茶业发展有限公司生态茶叶生产加工基地项目</t>
  </si>
  <si>
    <t>潮州市西岩山七仙墩生态茶业发展有限公司</t>
  </si>
  <si>
    <t>潮州市饶平县饶洋镇西岩山上湖2号</t>
  </si>
  <si>
    <t>建设粗制加工厂（含机械设备）、包装车间、工人宿舍、食堂、农资仓库及各项基础设施（含水电路）等</t>
  </si>
  <si>
    <t>2023-05-30</t>
  </si>
  <si>
    <t>饶平县和信水产有限公司扩建项目</t>
  </si>
  <si>
    <t>饶平县和信水产有限公司</t>
  </si>
  <si>
    <t>潮州市饶平县海山镇美宅桥头</t>
  </si>
  <si>
    <t>建设养殖车间2幢共2640平方米。</t>
  </si>
  <si>
    <t>潮州天美新能源科技有限公司120.62KW屋顶分布式光伏发电项目（刘学文等5户）</t>
  </si>
  <si>
    <t>潮州市饶平县建饶镇黄村、饶中村、和上饶镇许坑村；</t>
  </si>
  <si>
    <t>项目拟占用屋顶面积515平方米，（5户：刘学文150平方米，刘保周100平方米，刘新国85平方米，刘洋州80平方米，许应社100平方米）建设装机规模120.62KW(5户：刘学文38.695KW,刘保周20.165KW,刘新国19.25KW,刘洋州18.53KW,许应社23.98KW）的光伏发电项目，项目年新增发电量为13.21万度。主要设备设施包括单晶硅光伏组件、逆变器、支架、电缆、并网箱等。项目采用全额上网模式，产品技术及系统安装符合国家和行业现行标准.</t>
  </si>
  <si>
    <t>2023-06-01</t>
  </si>
  <si>
    <t>潮州天美新能源科技有限公司130.80KW屋顶分布式光伏发电项目（詹绿等5户）</t>
  </si>
  <si>
    <t>潮州市饶平县新丰镇大光村、扬康村、溁东村；</t>
  </si>
  <si>
    <t>项目拟占用屋顶面积585平方米，（5户：詹绿115平方米，刘锦程110平方米,谢庆江120平方米，詹金凤150平方米，詹前财90平方米）建设装机规模130.80KW(5户：詹绿26.16KW,刘锦程26.16KW，谢庆江27.25KW，詹金凤32.70KW，詹前财18.53KW）的光伏发电项目，项目年新增发电量为14.32万度。主要设备设施包括单晶硅光伏组件、逆变器、支架、电缆、并网箱等。项目采用全额上网模式，产品技术及系统安装符合国家和行业现行标准.</t>
  </si>
  <si>
    <t>G15沈海高速潮州中石化饶平仙洲充电站建设项目</t>
  </si>
  <si>
    <t>深圳蔚来能源有限公司</t>
  </si>
  <si>
    <t>潮州市饶平县钱东镇砚山村委会油车头中国石化仙洲加油站</t>
  </si>
  <si>
    <t>两套超充，超充桩占地50平方米（4个车位），每套超充桩的功率为120kw，建成后每天可为96台车提供充电服务，预计年产值约20万左右。</t>
  </si>
  <si>
    <t>广东旺马食品有限公司改扩建项目</t>
  </si>
  <si>
    <t>广东旺马食品有限公司</t>
  </si>
  <si>
    <t>潮州市饶平县高堂镇树下村鹅场竹园</t>
  </si>
  <si>
    <t>项目规划总用地面积160平方米，总建筑面积320平方米。主要建设员工宿舍、办公楼及配套设施。</t>
  </si>
  <si>
    <t>潮州天美新能源科技有限公司106.27KW屋顶分布式光伏发电项目（袁国锦等5户）</t>
  </si>
  <si>
    <t>潮州市饶平县上饶镇许坑村，吉丰村，茂芝社区，康东村</t>
  </si>
  <si>
    <t>项目拟占用屋顶面积560平方米，（5户：袁国锦100平方米，詹锐保130平方米，詹前海115平方米，许开放95平方米，张世希120平方米）建设装机规模106.27KW(5户：袁国锦19.62KW，詹锐保23.98KW，詹前海20.71KW，许开放20.16KW，张世希21.80KW）的光伏发电项目，项目年新增发电量为11.64万度。主要设备设施包括单晶硅光伏组件、逆变器、支架、电缆、并网箱等。项目采用全额上网模式，产品技术及系统安装符合国家和行业现行标准.</t>
  </si>
  <si>
    <t>潮州市万泰新能源有限公司饶平县上饶镇（赖水锡）29.43KW屋顶分布式光伏发电项目</t>
  </si>
  <si>
    <t>潮州市万泰新能源有限公司</t>
  </si>
  <si>
    <t>潮州市饶平县上饶镇坝上顺平楼14号</t>
  </si>
  <si>
    <t>项目利用在潮州市饶平县上饶镇坝上顺平楼14号赖水锡屋顶建设29.43KW分布式光伏发电电站，建筑面积140平方米，电站采用545W正泰光伏组件54块、逆变器、光伏并网配电箱、光伏支架、电缆等，预计年发电量约3.9万度。</t>
  </si>
  <si>
    <t>2023-06-02</t>
  </si>
  <si>
    <t>潮州市万泰新能源有限公司饶平县谢天祥屋顶分布式光伏25.61千瓦发电项目</t>
  </si>
  <si>
    <t>潮州市饶平县新丰镇溁西下洋路38号</t>
  </si>
  <si>
    <t>项目建于饶平县 屋顶，建设 25.61kw分布式光伏发电电站，建筑面积 141 平米，电站采用正泰光伏组件、逆变器、光伏并网配电箱、光伏支架、电缆等，预计年发电量 20586度，采用全额上网模式并入南方电网，项目建成后，每年将给村民带来固定收益。</t>
  </si>
  <si>
    <t>统一纸品包装产业园项目</t>
  </si>
  <si>
    <t>饶平县统一纸品有限公司</t>
  </si>
  <si>
    <t>潮州市饶平县樟溪镇樟溪低碳工业区</t>
  </si>
  <si>
    <t>项目占地面积约54000平方米，设计建设原纸仓库、生产车间、检验室、研发室、综合办公楼等建筑物及其他配套建筑，预计总建筑面积约58000平方米。计划投入2条全自动化高速瓦楞纸板生产线，幅宽2.8米，设计速度350米每分钟，最高纸板年产能达3.6亿平方米，配套后道纸箱加工设备预计年产纸箱6000万个。</t>
  </si>
  <si>
    <t>2023-06-05</t>
  </si>
  <si>
    <t>饶平县鑫鸿苑木业有限公司胶合板生产车间建设项目</t>
  </si>
  <si>
    <t>饶平县鑫鸿苑木业有限公司</t>
  </si>
  <si>
    <t>潮州市饶平县新丰镇潮州市饶平县新丰镇丰联社区坑头洋(饶平县丰泽瓷艺厂后)</t>
  </si>
  <si>
    <t>建设规模及内容:  &amp;nbsp;&amp;#10;本项目位于饶平县新丰镇丰联坑头洋(饶平县丰泽瓷艺厂边)，项目投资620万，占地面积7100平方米，建筑面积约6900平方米，主要建筑面积包括约6500平方米的生产车间及500平方米的锅炉房，主要设备有流水线排版、滚面胶机、刨板机、冷压机、热压机、锯板机、生物质锅炉等。年产胶合板3万立方米。</t>
  </si>
  <si>
    <t>潮州市万泰新能源有限公司饶平县吴明亮20KW屋顶分布式光伏发电项目</t>
  </si>
  <si>
    <t>潮州市饶平县浮山镇浮山村新区西巷5号</t>
  </si>
  <si>
    <t>项目使用饶平县浮山镇浮山村吴明亮屋顶，建设25KW分布式光伏发电电站，建筑面积70平方米，电站采用正泰光伏组件、支架、电缆等，预计年发电量20000度，采用全额上网模式并入南方电网，项目建成后，每年将给村民带来固定收益.</t>
  </si>
  <si>
    <t>潮州天美新能源科技有限公司174.95KW屋顶分布式光伏发电项目（詹福建等5户）</t>
  </si>
  <si>
    <t>潮州市饶平县新丰镇寨上村、溁东村</t>
  </si>
  <si>
    <t>项目拟占用屋顶面积720平方米，（5户：詹福建180平方米，黄得祥160平方米，谢结140平方米，黄奇峰90平方米，谢秀利150平方米）建设装机规模174.95KW(5户：詹福建42.51KW，黄得祥38.695KW，谢结35.97KW，黄奇峰21.80KW，谢秀利35.97KW）的光伏发电项目，项目年新增发电量为18万度。主要设备设施包括单晶硅光伏组件、逆变器、支架、电缆、并网箱等。项目采用全额上网模式，产品技术及系统安装符合国家和行业现行标准.</t>
  </si>
  <si>
    <t>潮州市万泰新能源有限公司饶平县林锦锋屋顶分布式光伏35.42千瓦发电项目</t>
  </si>
  <si>
    <t>潮州市饶平县浮山镇浮山市场西14号</t>
  </si>
  <si>
    <t>项目建于饶平县 林锦锋屋顶，建设 35.42kw分布式光伏发电电站，建筑面积 195 平米，电站采用正泰光伏组件、逆变器、光伏并网配电箱、光伏支架、电缆等，预计年发电量 度，采用全额上网模式并入南方电网，项目建成后，每年将给村民带来固定收益。</t>
  </si>
  <si>
    <t>2023-06-06</t>
  </si>
  <si>
    <t>饶平县济濡机动车培训中心59.95kw分布式光伏发电项目</t>
  </si>
  <si>
    <t>饶平县济濡机动车培训中心</t>
  </si>
  <si>
    <t>潮州市饶平县黄冈镇洪西寮村下斗门</t>
  </si>
  <si>
    <t>饶平县济濡机动车培训中心利用饶平县黄冈镇洪西寮村下斗门300平方米楼顶建设59.95kw光伏发电站。装机容量总计：59.95kw，年发电量8万度，消纳方式为自发自用余电上网模式。主要设备：光伏板、逆变器、汇流箱等。工艺技术：通过光伏组件将太阳能转换为电能，由逆变器将直流转换为交流；通过升压后上网。本项目的设计与施工均严格按照相关分布式光伏发电项目的设计施工标准执行。</t>
  </si>
  <si>
    <t>金皇都餐饮部建设项目</t>
  </si>
  <si>
    <t>饶平县金皇都餐饮部</t>
  </si>
  <si>
    <t>潮州市饶平县饶洋镇饶平县饶洋镇名扬村丰柏线何屋段路东</t>
  </si>
  <si>
    <t>该项目占地面积1000平方米。拟建客房1栋6层1080平方米、宴会厅1处3层500平方米、餐厅1处3层920平方米。</t>
  </si>
  <si>
    <t>2023-06-07</t>
  </si>
  <si>
    <t>冷冻水产品（预制菜）生产标准化示范基地项目</t>
  </si>
  <si>
    <t>潮州市饶平县汫洲镇潮州港经济开发区三百门新港区（小红山片区）</t>
  </si>
  <si>
    <t>1.基础设施建设预计投入金额8715万元：建设内容包括办公楼、冷库（3万立方米）、生产加工车间（预制菜加工车间、自动化生产车间、精加工车间等）、园区生活配套等主要基础设施及相关配套设备施。2.生产加工设备及配套设备设施预计投入金额6285万元：建设内容如下（1）速冻系统及标准化辅助配套设备设施（IQF主体设备、压缩机、保温层等）；（2）加工设备及标准化辅助配套设备设施（自动化分选机；剥壳机；包装机、真空机、臭氧消毒机、包冰机等）；（3）其他配套（标准化辅助生立用具设备及设施等）一批。   &amp;nbsp;&amp;#10;</t>
  </si>
  <si>
    <t>饶平县浮山镇骏发粮行仓储用房建设项目</t>
  </si>
  <si>
    <t>饶平县浮山镇骏发粮行</t>
  </si>
  <si>
    <t>潮州市饶平县浮山镇胜利二桥前</t>
  </si>
  <si>
    <t>建设一栋5层通用仓储用房，占地面积640平方米，建筑面积3150平方米。</t>
  </si>
  <si>
    <t>潮州市万泰新能源有限公司饶平县卢学文25KW屋顶分布式光伏发电项目</t>
  </si>
  <si>
    <t>潮州市饶平县浮山镇石壁村环村道东路东一巷1 号</t>
  </si>
  <si>
    <t>项目使用饶平县浮山镇石壁村卢学文屋顶，建设25KW分布式光伏发电电站，建筑面积100平方米，电站采用正泰光伏组件、支架、电缆等，预计年发电量28000度，采用全额上网模式并入南方电网，项目建成后，每年将给村民带来固定收益.     &amp;nbsp;&amp;#10;</t>
  </si>
  <si>
    <t>2023-06-08</t>
  </si>
  <si>
    <t>潮州市万泰新能源有限公司饶平县张向明25KW屋顶分布式光伏发电项目</t>
  </si>
  <si>
    <t>潮州市饶平县浮山镇五联客寨村镇福楼前厝3横1号</t>
  </si>
  <si>
    <t>项目使用饶平县浮山镇五联村张向明屋顶，建设25KW分布式光伏发电电站，建筑面积78平方米，电站采用正泰光伏组件、支架、电缆等，预计年发电量28000度，采用全额上网模式并入南方电网，项目建成后，每年将给村民带来固定收益.     &amp;nbsp;&amp;#10;</t>
  </si>
  <si>
    <t>潮州市万泰新能源有限公司饶平县谢建长屋顶分布式光伏63.22千瓦发电项目</t>
  </si>
  <si>
    <t>潮州市饶平县新丰镇溁东溪坎22号</t>
  </si>
  <si>
    <t>项目建于饶平县 谢建长屋顶，建设 63.22kw分布式光伏发电电站，建筑面积 348 平米，电站采用正泰光伏组件、逆变器、光伏并网配电箱、光伏支架、电缆等，预计年发电量 50808度，采用全额上网模式并入南方电网，项目建成后，每年将给村民带来固定收益。</t>
  </si>
  <si>
    <t>潮州市万泰新能源有限公司饶平县刘国镇屋顶分布式光伏15.8千瓦发电项目</t>
  </si>
  <si>
    <t>潮州市饶平县新丰镇扬康大楼新村中四巷5号</t>
  </si>
  <si>
    <t>项目建于饶平县 刘国镇屋顶，建设 15.8kw分布式光伏发电电站，建筑面积 87 平米，电站采用正泰光伏组件、逆变器、光伏并网配电箱、光伏支架、电缆等，预计年发电量 12702度，采用全额上网模式并入南方电网，项目建成后，每年将给村民带来固定收益。</t>
  </si>
  <si>
    <t>潮州市万泰新能源有限公司饶平县刘江南屋顶分布式光伏71.94千瓦发电项目</t>
  </si>
  <si>
    <t>潮州市饶平县新丰镇洞泉白石楼东西南大围13号</t>
  </si>
  <si>
    <t>项目建于饶平县 刘江南屋顶，建设 71.94kw分布式光伏发电电站，建筑面积 396 平米，电站采用正泰光伏组件、逆变器、光伏并网配电箱、光伏支架、电缆等，预计年发电量 57816度，采用全额上网模式并入南方电网，项目建成后，每年将给村民带来固定收益。</t>
  </si>
  <si>
    <t>潮州市万泰新能源有限公司饶平县黄建荣屋顶分布式光伏27.25千瓦发电项目</t>
  </si>
  <si>
    <t>潮州市饶平县新丰镇溁东埔坪一巷14号</t>
  </si>
  <si>
    <t>项目建于饶平县 黄建荣屋顶，建设27.25kw分布式光伏发电电站，建筑面积150平方米，电站采用正泰光伏组件、逆变器、光伏并网配电箱、光伏支架、电缆等，预计年发电量 21900度，采用全额上网模式并入南方电网，项目建成后，每年将给村民带来固定收益。</t>
  </si>
  <si>
    <t>潮州市万泰新能源有限公司饶平县詹瑞珠屋顶分布式光伏28.88千瓦发电项目</t>
  </si>
  <si>
    <t>潮州市饶平县新丰镇溁东村丰栢大道59号</t>
  </si>
  <si>
    <t>项目建于饶平县 詹瑞珠屋顶，建设 28.88kw分布式光伏发电电站，建筑面积 159 平米，电站采用正泰光伏组件、逆变器、光伏并网配电箱、光伏支架、电缆等，预计年发电量 23214 度，采用全额上网模式并入南方电网，项目建成后，每年将给村民带来固定收益。</t>
  </si>
  <si>
    <t>潮州市万泰新能源有限公司饶平县詹俊峰屋顶分布式光伏24.52千瓦发电项目</t>
  </si>
  <si>
    <t>潮州市饶平县新丰镇洞泉高泉上屋一巷12号</t>
  </si>
  <si>
    <t>项目建于饶平县 詹俊峰屋顶，建设 24.52kw分布式光伏发电电站，建筑面积 135 平米，电站采用正泰光伏组件、逆变器、光伏并网配电箱、光伏支架、电缆等，预计年发电量 19710度，采用全额上网模式并入南方电网，项目建成后，每年将给村民带来固定收益。</t>
  </si>
  <si>
    <t>潮州市万泰新能源有限公司饶平县谢坤民屋顶分布式光伏19.07千瓦发电项目</t>
  </si>
  <si>
    <t>潮州市饶平县新丰镇溁东下楼一巷23号</t>
  </si>
  <si>
    <t>项目建于饶平县 谢坤民屋顶，建设 19.07kw分布式光伏发电电站，建筑面积 105平米，电站采用正泰光伏组件、逆变器、光伏并网配电箱、光伏支架、电缆等，预计年发电量 22890度，采用全额上网模式并入南方电网，项目建成后，每年将给村民带来固定收益。</t>
  </si>
  <si>
    <t>广东孝琴新材料有限公司水性涂料生产项目</t>
  </si>
  <si>
    <t>广东孝琴新材料有限公司</t>
  </si>
  <si>
    <t>潮州市饶平县樟溪镇樟溪低碳工业园区横四路南之1号建潮·科创园区C-1、2</t>
  </si>
  <si>
    <t>该项目租赁建潮·科创园C-1、2厂房约2000平方米，宿舍楼3楼6间宿舍；主要规划生产水性玩具漆、水性工业漆、水性涂料产品，原材料是采用水性环保树脂、原填料，生产工艺是简单混合搅拌工艺；生产规模年产值1000万元，年产量1000吨。</t>
  </si>
  <si>
    <t>2023-06-09</t>
  </si>
  <si>
    <t>冷冻水产品（预制菜）标准化生产基地</t>
  </si>
  <si>
    <t>饶平县哈尼食品有限公司</t>
  </si>
  <si>
    <t>1.基础设施建设用地（生产车间、冷库)：15亩；2.辅助配套建设用地(冷链物流配送区、污水处理区、电房、行政办公楼、员工生活区及其他建设等）5亩；3.其他配套（冷链运输配套、生产管理MES 系统、生产加工设备、冷冻设备、生产辅助设备等）一批。</t>
  </si>
  <si>
    <t>潮州天美新能源科技有限公司107.37KW屋顶分布式光伏发电项目（刘进峰等6户）</t>
  </si>
  <si>
    <t>潮州市饶平县建饶镇饶中村、石坛村、麻寮村</t>
  </si>
  <si>
    <t>项目拟占用屋顶面积510平方米，（6户：刘进峰90平方米，刘元德90平方米，张文友80平方米，林俊兵80平方米，林俊磷80平方米，刘光庭90平方米）建设装机规模107.37KW(6户：刘进峰18.53KW，刘元德18.53KW,张文友16.895KW,林俊兵16.895KW,林俊磷17.44KW,刘光庭19.075KW）的光伏发电项目，项目年新增发电量为12万度。主要设备设施包括单晶硅光伏组件、逆变器、支架、电缆、并网箱等。项目采用全额上网模式，产品技术及系统安装符合国家和行业现行标准.</t>
  </si>
  <si>
    <t>粤博粮食机械制造厂分布式光伏（二期128.18kW）发电项目</t>
  </si>
  <si>
    <t>广东粤博粮食机械制造厂</t>
  </si>
  <si>
    <t>潮州市饶平县黄冈镇龙眼城埔前</t>
  </si>
  <si>
    <t>粤博粮食机械制造厂分布式光伏（二期128.18kW）发电项目，建筑面积600平方米，采用221块隆基580瓦光伏组件，一台110千瓦华为逆变器。</t>
  </si>
  <si>
    <t>2023-06-14</t>
  </si>
  <si>
    <t>潮州市饶平县新能源货车汽贸城充电站</t>
  </si>
  <si>
    <t>潮州市城市特来电新能源科技有限公司</t>
  </si>
  <si>
    <t>潮州市饶平县钱东镇下浮山铁井路东</t>
  </si>
  <si>
    <t>项目建设12个直流快速充电桩，采用特来电智能群充设备，总装机功率560KW</t>
  </si>
  <si>
    <t>潮州天美新能源科技有限公司138.43KW屋顶分布式光伏发电项目（詹通等5户）</t>
  </si>
  <si>
    <t>潮州市饶平县新丰镇大光村、扬康村和建饶镇黄村、石坛村</t>
  </si>
  <si>
    <t>项目拟占用屋顶面积550平方米，（5户：詹通100平方米，詹海演120平方米，刘秋荷135平方米，郑国遵105平方米，刘小燕90平方米）建设装机规模138.43KW(5户：詹通26.16KW，詹海演32.70KW，刘秋荷32.70KW，郑国遵26.16KW，刘小燕20.71KW）的光伏发电项目，项目年新增发电量为15万度。主要设备设施包括单晶硅光伏组件、逆变器、支架、电缆、并网箱等。项目采用全额上网模式，产品技术及系统安装符合国家和行业现行标准.</t>
  </si>
  <si>
    <t>2023-06-15</t>
  </si>
  <si>
    <t>潮州市万泰新能源有限公司饶平县101kw分布式光伏发电项目（陈庆祥等5户）</t>
  </si>
  <si>
    <t>潮州市饶平县黄冈镇，浮滨镇，新圩镇</t>
  </si>
  <si>
    <t>项目拟占用陈庆祥等5户屋顶总面积383平方米。建设总装机规模101kw（五户：新圩镇长彬管理区团结路东63号陈庆祥21.5kw，新圩镇锦华村锦兴北4巷14号王进强18.3kw，新圩镇田中管理区田底东四横13号许进喜21.5kw，浮滨镇荆山村文明路2号杨海波20.4kw，黄冈镇新厝村刘厝埭村前郑德民19.3kw)的光伏发电项目。项目采用全额上网模式运营并入电网。</t>
  </si>
  <si>
    <t>2023-06-16</t>
  </si>
  <si>
    <t>饶平县樟溪盛裕养猪场扩建项目</t>
  </si>
  <si>
    <t>饶平县樟溪盛裕养猪场</t>
  </si>
  <si>
    <t>潮州市饶平县樟溪镇烈火村西岭山狗空</t>
  </si>
  <si>
    <t>饶平县樟溪盛裕养猪场猪舍扩建4200平方米 、沼气池建设5000立方米，水泵分离机2台15千瓦。</t>
  </si>
  <si>
    <t>潮州市万泰新能源有限公司饶平县117.6kw分布式光伏发电项目（黄雪芝等4户）</t>
  </si>
  <si>
    <t>潮州市饶平县新圩镇潘段村</t>
  </si>
  <si>
    <t>项目拟占用黄雪芝等4户屋顶总面积508平方米。建设总装机规模117.6kw（四户：新圩镇潘段村岭门后头山一横1号许惠祥46.6kw，新圩镇潘段村文新路1巷5号黄秀芬23.7kw，新圩镇潘段村当铺路前50号黄金赞21.5kw，新圩镇潘段村委会新田7号黄雪芝25.8kw)的光伏发电项目。项目采用全额上网模式运营并入电网。</t>
  </si>
  <si>
    <t>饶平县昊威信息咨询有限公司顺兴楼小区新建项目</t>
  </si>
  <si>
    <t>饶平县昊威信息咨询有限公司</t>
  </si>
  <si>
    <t>潮州市饶平县新丰镇饶平县新丰镇新光社区居委会寨上村新楼1号202</t>
  </si>
  <si>
    <t>项目规划总用地面积1400平方米，总建筑面积5600平方米。主要建设住宅、商业、物业管理用房等。</t>
  </si>
  <si>
    <t>2023-06-19</t>
  </si>
  <si>
    <t>雅高瑞享酒店</t>
  </si>
  <si>
    <t>潮州市连都装修装饰工程有限公司</t>
  </si>
  <si>
    <t>潮州市饶平县黄冈镇沿河北路37号</t>
  </si>
  <si>
    <t>建设一幢6-24层总建筑面积约17000平方米的酒店，含客房、餐饮用房及其配套的各类娱乐设施用房，办公用房，各类符合要求的商业用房。</t>
  </si>
  <si>
    <t>饶平县樟溪象鼻养殖场扩建项目</t>
  </si>
  <si>
    <t>饶平县樟溪象鼻养殖场</t>
  </si>
  <si>
    <t>潮州市饶平县樟溪镇乌溪村象鼻山</t>
  </si>
  <si>
    <t>猪舍扩建1200平方米，沼气池建设300平方米，污水处理池300平方米。</t>
  </si>
  <si>
    <t>广东汛龙酒业有限公司生产流水线投资项目</t>
  </si>
  <si>
    <t>广东汛龙酒业有限公司</t>
  </si>
  <si>
    <t>潮州市饶平县联饶镇潮州市饶平县联饶镇光明农场鼎仔山</t>
  </si>
  <si>
    <t>项目生产白酒规模1000吨/年，建设内容包括流水线：全自动淘米机→自动蒸饭机→大型陶罐发酵器皿→自动温控蒸汽锅炉→半自动机械化抽酒泵→高吨位不锈钢（316）储存罐→自动洗瓶机→自动化罐装生产线，以及酒窖配套附属设施，建筑面积约4000平方米。</t>
  </si>
  <si>
    <t>2023-06-20</t>
  </si>
  <si>
    <t>新亿顺种养场分布式光伏发电项目</t>
  </si>
  <si>
    <t>潮州市小湾科技有限公司</t>
  </si>
  <si>
    <t>潮州市饶平县联饶镇新亿顺种养场</t>
  </si>
  <si>
    <t>计划建设226.6千瓦分布式太阳能发电站，估算总投资102万元，本项目光伏设备安装于现有种养场屋面，光伏组件安装面积约1300平方米，不涉及土建，不新产生占地面积。设备采用国内知名品牌，主要设备有光伏组件、逆变器、光伏并网配电箱、光伏支架、电缆等，项目采用低压全额上网方式，预计平均年发电量400000千瓦时。</t>
  </si>
  <si>
    <t>饶平县金荣韬种养专业合作社蔬菜大棚种植基地建设项目</t>
  </si>
  <si>
    <t>饶平县金荣韬种养专业合作社</t>
  </si>
  <si>
    <t>潮州市饶平县新圩镇冯田村大洋片区</t>
  </si>
  <si>
    <t>该项目占地面积240001.2平方米，建筑面积为2000平方米，种植螺丝椒133334平方米，黄皮椒53333.6平方米，青椒20000.1平方米，圆椒20000.1平方米，红泡椒13333.4平方米。</t>
  </si>
  <si>
    <t>2023-06-25</t>
  </si>
  <si>
    <t>饶平县建饶镇铂润茶叶加工厂茶叶一体化基地建设项目</t>
  </si>
  <si>
    <t>饶平县建饶镇铂润茶叶加工厂</t>
  </si>
  <si>
    <t>潮州市饶平县建饶镇和里洞村老楼溪边桥头</t>
  </si>
  <si>
    <t>建设一座一体化茶叶加工基地和茶叶加厂分厂，建筑面积合计320平方米。建设茶叶晾晒、摇青、揉制，烘焙、包装等生产线，采购配套设备，生产单枞茶及其制品，设计茶叶加工能力达到12万斤每年。新种、改种、改造约320亩茶园，茶叶品种包括白叶单枞、乌叶单枞、鸭屎香、凹富后等品种，包括茶叶种植、茶园土壤生态改造，及配套机耕路建设、灌溉沟渠和喷淋设施建设等建设。</t>
  </si>
  <si>
    <t>饶平县建饶镇进岗茶叶加工厂茶叶一体化基地建设项目</t>
  </si>
  <si>
    <t>饶平县建饶镇进岗茶叶加工厂</t>
  </si>
  <si>
    <t>潮州市饶平县建饶镇和里洞新楼一巷3号之1</t>
  </si>
  <si>
    <t>建设一座一体化茶叶加工基地和茶叶加厂分厂，建筑面积合计310平方米。建设茶叶晾晒、摇青、揉制，烘焙、包装等生产线，采购配套设备，生产单枞茶及其制品，设计茶叶加工能力达到10万斤每年。新种、改种、改造约310亩茶园，茶叶品种包括白叶单枞、乌叶单枞、鸭屎香、凹富后等品种，包括茶叶种植、茶园土壤生态改造，及配套机耕路建设、灌溉沟渠和喷淋设施建设等建设。</t>
  </si>
  <si>
    <t>饶平县千秋绿农牧有限公司生态文旅建设项目</t>
  </si>
  <si>
    <t>饶平县千秋绿农牧有限公司</t>
  </si>
  <si>
    <t>潮州市饶平县联饶镇饶平县联饶镇光明农场老党校内</t>
  </si>
  <si>
    <t>改建厂房：新增肉制品加工生产流水线，改建面积约1000平方米，流水线设备包括：50吨冻库，大型绞肉机，蒸汽机，肉制品成形磨具，冷却机，环境恒温机器，过滤机等一体化流水线。 &amp;nbsp;&amp;#10;改建厂房进行生态文旅活动，面积约9000平方米</t>
  </si>
  <si>
    <t>饶平县宏石畜牧养殖场扩建项目</t>
  </si>
  <si>
    <t>饶平县宏石畜牧养殖场</t>
  </si>
  <si>
    <t>猪舍扩建7200平方米，饲料仓储间建设2000平方米，沼气池建设2100平方米，污水处理池200平方米。</t>
  </si>
  <si>
    <t>汤溪镇围罗、桃源村民居风貌提升工程</t>
  </si>
  <si>
    <t>潮州市饶平县汤溪镇围罗、桃源村</t>
  </si>
  <si>
    <t>项目规划总用地面积775平方米，总建筑面积2420平方米米。主要建设民宅、乡村别墅等。</t>
  </si>
  <si>
    <t>南新祠堂公园建设项目</t>
  </si>
  <si>
    <t>黄金泉</t>
  </si>
  <si>
    <t>潮州市南新村    (跨区域)</t>
  </si>
  <si>
    <t>建设三饶镇南新村祠堂公园，包括村民活动中心、观赏池塘、将军庙等及周边道路的建设，丰富周边村民的文化生活</t>
  </si>
  <si>
    <t>潮州天美新能源科技有限公司127.53KW屋顶分布式光伏发电项目（谢丁户等5户）</t>
  </si>
  <si>
    <t>潮州市饶平县新丰镇溁东村、新葵村和饶洋镇祠北村、水南村</t>
  </si>
  <si>
    <t>项目拟占用谢丁户等5户屋顶总面积594平方米，建设总装机规模127.53KW(5户：新丰镇溁东村兴安居三巷4号谢丁户28.34KW，新丰镇新葵村下屋溪坝尾中路5号张清水17.44KW，新丰镇溁东村丰柏大道86号谢友堤34.335KW，饶洋镇祠北村上田盘宁围18号詹鸿运27.795KW，饶洋镇水南村石头林上楼一巷22号邱琴19.62KW）的光伏发电项目。项目年新增发电量为14万度。主要设备设施包括单晶硅光伏组件、逆变器、支架、电缆、并网箱等。项目采用全额上网模式，产品技术及系统安装符合国家和行业现行标准.</t>
  </si>
  <si>
    <t>2023-06-27</t>
  </si>
  <si>
    <t>饶平县上饶镇金煌酒店建设工程</t>
  </si>
  <si>
    <t>新建一栋占地面积为450平方米，建筑面积为2350平方米的5层酒店:主要设备包括:一部电梯，一套发电机组及成套设备，一套给水、排水设备及成套设备，空调机房成套设备等.</t>
  </si>
  <si>
    <t>广东新功药业有限公司新建项目</t>
  </si>
  <si>
    <t>广东新功药业有限公司</t>
  </si>
  <si>
    <t>潮州市饶平县黄冈镇县城北工业区</t>
  </si>
  <si>
    <t>本项目占地面积69333平方米，总建筑面积15415.8平方米，其主要建筑物包括一栋两层的制剂车间，一栋两层的综合车间，一栋三层的办公楼，采用干燥、粉碎、水提等工艺，主要设备包括粉碎机、制丸生产线、瓶装包装生产线、口服液生产线、煎膏配制、灌封生产线、丸剂生产线、酒剂生产线等。</t>
  </si>
  <si>
    <t>潮州市万泰新能源有限公司饶平县141.155KW分布式光伏发电项目（谢友宜等4户）</t>
  </si>
  <si>
    <t>潮州市饶平县新丰镇溁东村</t>
  </si>
  <si>
    <t>项目拟占用谢友宜等四户屋顶总面积777平方米（四户：谢友宜180平方米、谢捌183平方米、谢柒207平方米、谢树茂207平方米）。建设总装机规模141.155KW（四户:丰栢大道253号谢友宜32.700KW；荔枝园一巷1号谢捌33.245KW；荔枝园一巷2号谢柒37.605KW；荔枝园一巷3号谢树茂37.605kw）的光伏发电项目。项目采用正泰光伏组件、逆变器、光伏并网配电箱、光伏支架、电缆等，项目建成后采用全额上网模式运营并入电网，产品技术及系统安装符合国家和行业标准。</t>
  </si>
  <si>
    <t>潮州市万泰新能源有限公司饶平县138.43KW分布式光伏发电项目（黄彩蓉等5户）</t>
  </si>
  <si>
    <t>项目在饶平县溁东村灰厝五巷11号黄彩蓉屋顶建设13.625kw；埔坪五巷15号詹丽旋屋顶建设36.515kw；里扬青皮三巷16号赖碧妹屋顶建设35.425KW；荔枝园三巷2号占葵花屋顶建设25.615kw；里扬青皮三巷1号谢桂林屋顶建设27.250KW。建筑面积（黄彩蓉75平方米、詹丽旋201平方米、赖碧妹195平方米、占葵花141平方米、谢桂林159平方米），电站采用正泰光伏组件、逆变器、光伏并网配电箱、光伏支架、电缆等，预计年发电量88476度，采用全额上网模式并入南方电网，项目建成后，每年将给村民带来固定收益。</t>
  </si>
  <si>
    <t>潮州市万泰新能源有限公司饶平县89.826KW屋顶分布式光伏发电项目（周兰等三户）</t>
  </si>
  <si>
    <t>潮州市饶平县新丰镇上葵村、新光村、溁东村</t>
  </si>
  <si>
    <t>项目拟占用周兰等三户屋顶总面积495平方米（三户：周兰159平方米、詹汉征195平方米、刘翠娜141平方米）。建设总装机规模89.826KW（三户:上葵村竹头东六巷2号周兰28.885KW，新光村寨上东四巷3号詹汉征35.425KW，溁东村荔枝园三巷3号刘翠娜25.516KW）的光伏发电项目。项目采用正泰光伏组件、逆变器、光伏并网配电箱、光伏支架、电缆等，项目建成后采用全额上网模式运营并入电网，产品技术及系统安装符合国家和行业标准。</t>
  </si>
  <si>
    <t>潮州市万泰新能源有限公司43KW屋顶分布式光伏发电项目（张根枫、张培彬等两户）</t>
  </si>
  <si>
    <t>潮州市饶平县上饶镇马坑管理区、东山镇东南村张厝巷20号</t>
  </si>
  <si>
    <t>项目在潮州市饶平县上饶镇马坑管理区（张根枫 21.8KW）东山镇东南村张厝巷20号（张培彬20.71KW）共2户屋顶建设分布式光伏发电电站，总建筑面积203平方米，电站采用545W正泰光伏组件、逆变器、光伏并网配电箱、光伏支架、电缆等，预计年发电量约5.6万度。采用全额上网模式并入南方电网。</t>
  </si>
  <si>
    <t>2023-06-28</t>
  </si>
  <si>
    <t>饶平县西海岸生物科技有限公司养殖场改造项目</t>
  </si>
  <si>
    <t>饶平县西海岸生物科技有限公司</t>
  </si>
  <si>
    <t>潮州市饶平县大埕镇哨所西侧</t>
  </si>
  <si>
    <t>主要是改造50个培苗池、墙体、铺设四周排水及水管等大约1250平方米</t>
  </si>
  <si>
    <t>饶平县粤景模具制造厂建设项目</t>
  </si>
  <si>
    <t>饶平县粤景模具制造厂</t>
  </si>
  <si>
    <t>潮州市饶平县钱东镇李厝村公路北力诚公馆后之三</t>
  </si>
  <si>
    <t>主要生产塑胶模具，汽模灯饰制品。达产年预计营收300万，项目占地2.5亩，总建筑面积1800平。计划购置设备25台。</t>
  </si>
  <si>
    <t>2023-06-29</t>
  </si>
  <si>
    <t>饶平县澄饶联围海上牧场整治开发EOD项目</t>
  </si>
  <si>
    <t>潮州市饶平县海山、汫洲等镇</t>
  </si>
  <si>
    <t>综合治理部分作为依托项目，主要建设包括截污治污、外海清淤、河道清淤疏浚、水闸建设、水系整治、堤岸整治等内容；片区开发部分作为关联产业项目，其中生态农业区建设包括海洋渔业适养园区（占地面积约100亩）和红树林生态园区（占地面积约150亩），产业聚集区建设包括特色产品展销园区（占地面积约100亩）和海洋文化创意园区（占地面积约180亩）。</t>
  </si>
  <si>
    <t>饶平县天润建材有限公司年加工石粉100万吨建设项目</t>
  </si>
  <si>
    <t>饶平县天润建材有限公司</t>
  </si>
  <si>
    <t>潮州市饶平县高堂镇果林场厝后山</t>
  </si>
  <si>
    <t>本项目占地面积21000平方米，构筑物面积约4000平方米，主要建设内容为年产100万吨砂石粉水洗砂（主产品）和10万吨泥（副产品），主要生产设备包括压泥机、给料机、风火轮、脱水筛、破碎机、压泥台等。</t>
  </si>
  <si>
    <t>2023-06-30</t>
  </si>
  <si>
    <t>广东旺家婆食品有限公司199.1KW分布式光伏发电项目</t>
  </si>
  <si>
    <t>该项目总装机容量199.1KW，主要安装362块仁江光伏组件，2台逆变器，1台汇流箱、支架等设备以及完善相关配套设施，用于屋顶分布式光伏发电。</t>
  </si>
  <si>
    <t>广东旺家婆食品有限公司199.65KW分布式光伏发电项目</t>
  </si>
  <si>
    <t>该项目总装机容量199.65KW，主要安装363块仁江光伏组件，2台逆变器，1台汇流箱、支架等设备以及完善相关配套设施，用于屋顶分布式光伏发电。</t>
  </si>
  <si>
    <t>饶平县长兴泡沫厂厂区改扩建项目</t>
  </si>
  <si>
    <t>饶平县长兴泡沫厂</t>
  </si>
  <si>
    <t>潮州市饶平县钱东镇仙洲村</t>
  </si>
  <si>
    <t>项目主要对旧厂房进行改扩建，以及对环保节能设备进行升级改造。</t>
  </si>
  <si>
    <t>潮州天美新能源科技有限公司180.94KW屋顶分布式光伏发电项目（邱乐等7户）</t>
  </si>
  <si>
    <t>潮州市饶平县上饶镇西片村、坝上社区、马坑村和新丰镇上葵村、扬康村</t>
  </si>
  <si>
    <t xml:space="preserve">项目拟占用邱乐等7户屋顶总面积800平方米，建设总装机规模180.94KW(7户：上饶镇西片村上角12号邱乐26.16KW，上饶镇坝上社区自东新四巷12号张水仙20.71KW，上饶镇马坑村路西一巷3号张秀容30.52KW，上饶镇马坑村路西一巷4号张式坤31.61KW,上饶镇马坑村路西四巷6号张坤焕21.80KW，新丰镇上葵村竹头东七巷1号张益之25.615KW，新丰镇扬康村杨康大楼新村中三巷10号刘少辉24.525KW)的光伏发电项目。主要设备设施包括单晶硅光伏组件、逆变器、支架、电缆、并网箱等。项目采用全额上网模式，产品技术及系统安装符合国家和行业现行标准. </t>
  </si>
  <si>
    <t>饶平县允煌渔具厂建设项目</t>
  </si>
  <si>
    <t>饶平县允煌渔具厂</t>
  </si>
  <si>
    <t>潮州市饶平县钱东镇小东文祠田大道南168-192号</t>
  </si>
  <si>
    <t>建设2栋6层生产厂房，达到年预计营收约2000万元。其中1栋占地700平方米，建筑面积4000平方米；1栋占地1500平方米，建筑面积1450平方米，配套购置6台注塑机。</t>
  </si>
  <si>
    <t>优质水产预制菜加工与冷链仓储物流建设项目</t>
  </si>
  <si>
    <t>饶平县天鹤水产有限公司</t>
  </si>
  <si>
    <t>潮州市饶平县汫洲镇潮州市饶平县汫洲镇</t>
  </si>
  <si>
    <t>一、水产品加工生产线扩建：（1）改造翻新加工厂房2400平方米；（2）新购生产加工设备及配套设施一批（自动去虾头机、自动剥虾机、制冷成套设备等）。 二、仓储扩建及污水处理设施建设：（1）新建纸箱仓库3个900平方米；（2）260立方米生产用水蓄水池；（3）污水处理设施1套等。</t>
  </si>
  <si>
    <t>2023-07-03</t>
  </si>
  <si>
    <t>老伙记预制菜生产基地</t>
  </si>
  <si>
    <t>广东老伙记食品有限公司</t>
  </si>
  <si>
    <t>潮州市饶平县黄冈镇龙眼城西溪北侧(雅德水族公司内)110号</t>
  </si>
  <si>
    <t>建设一个预制菜产业园区，占地面积13500平方米，建筑面积13000平方米，主要包括一层通用厂房，设置3条生产线，年产量5000吨预制菜产品，配置冻库（占地315平方）、消防、污水处理、厂区等设施。</t>
  </si>
  <si>
    <t>2023-07-04</t>
  </si>
  <si>
    <t>饶平县联达酒店新建项目</t>
  </si>
  <si>
    <t>刘漳生</t>
  </si>
  <si>
    <t>潮州市饶平县新丰镇丰联社区金丰路486、488号</t>
  </si>
  <si>
    <t>项目规划总占地面积2000平方米，总建筑面积3000平方米。主要建设商业住宿服务、餐饮服务、物业管理用房、露天车库，项目建设包括41间客房，三个大型宴会厅，可容纳50辆车的停车场。</t>
  </si>
  <si>
    <t>饶平县庵前茶叶种植专业合作社扩建项目</t>
  </si>
  <si>
    <t>饶平县庵前茶叶种植专业合作社</t>
  </si>
  <si>
    <t>潮州市饶平县樟溪镇径北村庵前岭脚</t>
  </si>
  <si>
    <t>茶叶加工厂房扩建2800平方米，仓储1200平方米，制茶机械设备车间1600平方米</t>
  </si>
  <si>
    <t>潮州市饶平县河南金睿家托育楼改建项目</t>
  </si>
  <si>
    <t>潮州市金睿佳托育有限责任公司</t>
  </si>
  <si>
    <t>潮州市饶平县黄冈镇饶平县黄冈镇燎原路南侧之二</t>
  </si>
  <si>
    <t>建筑面积1800平方米 占地面积2100平方米   &amp;nbsp;&amp;#10;感统教室1间   &amp;nbsp;&amp;#10;艺术教室2间   &amp;nbsp;&amp;#10;托育教室6间   &amp;nbsp;&amp;#10;多功能室1间   &amp;nbsp;&amp;#10;保健室1间   &amp;nbsp;&amp;#10;厨房1间    &amp;nbsp;&amp;#10;卫生间6间   &amp;nbsp;&amp;#10;</t>
  </si>
  <si>
    <t>2023-07-05</t>
  </si>
  <si>
    <t>信乐福超市改建项目</t>
  </si>
  <si>
    <t>饶平县信乐福商贸有限公司</t>
  </si>
  <si>
    <t>潮州市饶平县饶洋镇黄金塘（饶平县饶花瓷厂内）</t>
  </si>
  <si>
    <t>项目占地面积约2000平方米，共两层。建设配套冷库、办公室设备、消防设施、配电柜、中央空调、货架等超市配套设备，主营生鲜蔬菜、水果糕点，日用品，家电等。</t>
  </si>
  <si>
    <t>饶平县新塘镇创顺种养殖厂扩建工程项目</t>
  </si>
  <si>
    <t>饶平县创顺种养殖场</t>
  </si>
  <si>
    <t>潮州市饶平县新塘镇新寨村境内</t>
  </si>
  <si>
    <t>扩建猪舍6栋，建筑面积6000平方米，规划300个猪圈。新进一批养殖设备和环境净化设备。</t>
  </si>
  <si>
    <t>2023-07-06</t>
  </si>
  <si>
    <t>潮州天美新能源科技有限公司202.20KW屋顶分布式光伏发电项目（刘文部等8户）</t>
  </si>
  <si>
    <t>潮州市饶平县新丰镇扬康村、溁西村、上葵村、下葵村、新葵村和建饶镇饶南村、麻寮村和上饶镇和阳村</t>
  </si>
  <si>
    <t>项目拟占用刘文部等8户屋顶总面积950平方米，建设总装机规模202.20KW，（8户：新丰镇扬康村大楼新村中三巷13号刘文部24.525KW，新丰镇溁西村溁新路59号张严友21.255KW，新丰镇上葵村陈新一巷5号陈文龙26.160KW,新丰镇下葵村乌石楼高楼三巷3号詹月妹35.970KW,新丰镇新葵村溪坝西三巷3号张海飘24.525KW，建饶镇饶南村大陂洋上溪背2号林火强21.800KW,建饶镇麻寮村枫树盂屋背巷东2号林培镇19.620KW,上饶镇坝上社区和阳村下楼5号张回春28.340KW）的光伏发电项目。</t>
  </si>
  <si>
    <t>潮州市饶平县城北金睿家托育楼改建项目</t>
  </si>
  <si>
    <t>潮州市睿智星文化艺术传媒有限公司</t>
  </si>
  <si>
    <t>潮州市饶平县饶平县黄冈镇拥军路城北市场二座3幢4幢首层西南片区1-13号</t>
  </si>
  <si>
    <t>建筑面积480平方米   &amp;nbsp;&amp;#10;感统教室1间   &amp;nbsp;&amp;#10;艺术教室2间   &amp;nbsp;&amp;#10;托育教室6间   &amp;nbsp;&amp;#10;多功能室1间   &amp;nbsp;&amp;#10;保健室1间   &amp;nbsp;&amp;#10;厨房1间   &amp;nbsp;&amp;#10;卫生间3间</t>
  </si>
  <si>
    <t>潮州市万泰新能源有限公司饶平县245.28kw分布式光伏发电项目（余德泉等10户）</t>
  </si>
  <si>
    <t>潮州市饶平县新圩镇潘段村、豪光村、侨光村、长彬村</t>
  </si>
  <si>
    <t>项目拟占用余德泉等10户屋顶总面积1069平方米。建设总装机规模245.28kw（十户：豪光村零公里1号余洪涛25.89kw，豪光村零公里2号余德俊16.08kw，豪光村零公里3号余世勇18.26kw，豪光村零公里4号余少琼22.62kw，豪光村零公里5号余德泉24.8kw，豪光村零公里6号余秀花22.62kw，侨光村塘美一巷8号庄景宜31.34kw，长彬村延德顶一巷4号陈岳佳22.62kw，潘段村潘校路第一排第二栋陈剑博23.17kw，潘段村潘校路第一排第一栋陈丽芳37.88kw)的光伏发电项目。项目采用全额上网模式运营并入电网。</t>
  </si>
  <si>
    <t>饶平县饶洋大窠里茶场基地建设项目</t>
  </si>
  <si>
    <t>饶平县饶洋大窠里茶场</t>
  </si>
  <si>
    <t>潮州市饶平县饶洋镇岗下凹背大窼里</t>
  </si>
  <si>
    <t>饶平县饶洋大窼里茶场基地建设项目总投资1500万元，占地面积619亩，茶园开发及配套基础设施建设，建设厂房400平方米（厂房配套安装茶叶粗加工设备），购置制茶机器36台，购置茶苗20万株，购置有机肥料300吨。年自产茶叶8万斤，预计可带动就业岗位50个。打造一个集茶叶种植、生产、加工、销售于一体的现代化茶叶企业。</t>
  </si>
  <si>
    <t>2023-07-07</t>
  </si>
  <si>
    <t>广东百牲安生物科技有限公司改建项目</t>
  </si>
  <si>
    <t>广东百牲安生物科技有限公司</t>
  </si>
  <si>
    <t>潮州市饶平县高堂镇院前村大围（高堂大道108号）</t>
  </si>
  <si>
    <t>项目规划总用地面积1300平方米，总建筑面积约500平方米，主要建设综合楼、生产厂房等，配套相应生产设施。</t>
  </si>
  <si>
    <t>2023-07-09</t>
  </si>
  <si>
    <t>潮州市万泰新能源有限公司饶平县39.240KW屋顶分布式光伏发电项目（刘金明、刘金业等两户）</t>
  </si>
  <si>
    <t>潮州市饶平县建饶镇饶中村</t>
  </si>
  <si>
    <t>  项目拟占用刘金明、刘金业两户屋顶总面积216平方米（两户：刘金明132平方米、刘金业84平方米）。建设总装机规模39.240KW（两户：饶中上城塘下新楼刘金明23.980kw、饶中上城塘下刘金业15.260kw）的光伏发电项目。项目采用正泰光伏组件、逆变器、光伏并网配电箱、光伏支架、电缆等，项目建成后采用全额上网模式运营并入电网，产品技术及系统安装符合国家和行业标准。</t>
  </si>
  <si>
    <t>2023-07-10</t>
  </si>
  <si>
    <t>潮州市万泰新能源有限公司饶平县96.465KW屋顶分布式光伏发电项目（谢友林等四户）</t>
  </si>
  <si>
    <t>潮州市饶平县新丰镇上葵村、溁东村。</t>
  </si>
  <si>
    <t>项目拟占用谢友林等四户屋顶总面积531平方米（四户：谢友林189平方米、詹翠云126平方米、张旭明108、刘秋菊108平方米）。建设总装机规模96.465KW（四户:溁东村里扬青皮三巷13号谢友林34.335kw、上葵村星东二巷11号詹翠云22.890kw、上葵村星东二巷10号张旭明19.620kw、上葵村星东二巷13号刘秋菊19.620kw）的光伏发电项目。项目采用正泰光伏组件、逆变器、光伏并网配电箱、光伏支架、电缆等，项目建成后采用全额上网模式运营并入电网，产品技术及系统安装符合国家和行业标准。 &amp;nbsp;&amp;#10;</t>
  </si>
  <si>
    <t>2023-07-13</t>
  </si>
  <si>
    <t>饶平宴宾生态茶业有限公司茶叶生产基地建设项目</t>
  </si>
  <si>
    <t>饶平宴宾生态茶业有限公司</t>
  </si>
  <si>
    <t>潮州市饶平县建饶镇饶南大陂洋脚盘柯</t>
  </si>
  <si>
    <t>建设一座安全高效茶叶生产基地和茶叶加厂分厂，建筑面积合计500平方米。建设茶叶加工生产线，采购配套的茶叶晾晒、摇青、揉制，烘焙、筛选、包装等生产设备，生产单枞茶及其制品，设计茶叶加工能力达到12万斤每年。  &amp;nbsp;&amp;#10;新种、复垦、低产茶园生态改造合计约350亩，茶叶品种包括白叶单枞、乌叶单枞、鸭屎香等，包括茶树良种苗木繁育、茶叶种植、茶园土壤生态改造，以及配套机耕路、灌溉沟渠和喷淋设施建设等。</t>
  </si>
  <si>
    <t>饶平县亨源食品厂59.94kWp分布式光伏发电项目</t>
  </si>
  <si>
    <t>饶平县亨源食品厂</t>
  </si>
  <si>
    <t>潮州市饶平县钱东镇上浮山高堂路52号</t>
  </si>
  <si>
    <t>利用潮州市饶平县亨源食品厂，屋顶屋面安装光伏组件，预期采用隆基555WP单晶光伏组件108块，装机容量为59.94kwp，阳光逆变器60kwp*1台，国标光伏支架1套，预计年发电量6.9万度；面积280平方米，占地面积：280平方米。</t>
  </si>
  <si>
    <t>2023-07-14</t>
  </si>
  <si>
    <t>饶平县美成水产养殖专业合作社建设项目</t>
  </si>
  <si>
    <t>饶平县美成水产养殖专业合作社</t>
  </si>
  <si>
    <t>潮州市饶平县海山镇浮任村老围</t>
  </si>
  <si>
    <t>建设生产车间6幢共计6600平方米，主要用于进行虾苗、蚝苗培养。 &amp;nbsp;&amp;#10;</t>
  </si>
  <si>
    <t>潮州市万泰新能源有限公司63.22KW屋顶分布式光伏发电项目（赖共、杨思堃、张淑娜等三户）</t>
  </si>
  <si>
    <t>潮州市饶平县上饶镇坝上东庆西五巷11号、康贝下落八巷14号之二、茂芝村桥背溪边</t>
  </si>
  <si>
    <t>项目在潮州市饶平县上饶镇坝上东庆西五巷11号（赖共21.8KW)、康贝下落八巷14号之二(杨思堃19.62KW)、茂芝村桥背溪边(张淑娜21.8KW）共3户屋顶建设分布式光伏发电电站，总建筑面积203平方米，电站采用545W正泰光伏组件、逆变器、光伏并网配电箱、光伏支架、电缆等，预计年发电量约8万度。采用全额上网模式并入南方电网。</t>
  </si>
  <si>
    <t>2023-07-17</t>
  </si>
  <si>
    <t>潮州市万泰新能源有限公司饶平县48.2kw分布式光伏发电项目（林秀平等2户）</t>
  </si>
  <si>
    <t>潮州市饶平县高堂镇、樟溪镇</t>
  </si>
  <si>
    <t>项目拟占用屋顶总面积144.4平方米（两户：林秀平63.4平方米，吴惠青81平方米）。建设总装机规模48.2kw（两户：樟溪镇下院村林秀平20.3kw，高堂镇院前村新乡埔吴惠青27.9kw)的光伏发电项目。主要包括单晶硅光伏组件、逆变器、支架、电缆、并网箱等。项目采用全额上网模式，产品技术及系统安装符合国家和行业标准.</t>
  </si>
  <si>
    <t>2023-07-18</t>
  </si>
  <si>
    <t>潮州天美新能源科技有限公司154.240KW分布式光伏发电项目（张国和等6户）</t>
  </si>
  <si>
    <t>潮州市饶平县上饶镇坑前村和新丰镇新葵村、下葵村、和樟溪镇新民村、烈火村</t>
  </si>
  <si>
    <t>项目拟占用张国和等6户屋顶，总面积685平方米。建设总装机规模154.240KW（6户：上饶镇坑前村康滨大坵片北23号张国和20.710KW，上饶镇坑前村康滨大坵片北22号张国都20.710KW，新丰镇新葵村灰楼汤南巷30号张清村21.800KW，新丰镇下葵村下坝东一巷1号邱文词33.245KW，樟溪镇新民村府前路中段36号詹志华38.695KW，樟溪镇烈火村祖厝新兴路二巷1号张和书19.075KW）的分布式光伏发电项目。</t>
  </si>
  <si>
    <t>2023-07-19</t>
  </si>
  <si>
    <t>潮州市万泰新能源有限公司饶平县37.605KW屋顶分布式光伏发电项目（刘泽深、谢巧珠等二户）</t>
  </si>
  <si>
    <t>潮州市饶平县新丰镇扬康村、溁东村</t>
  </si>
  <si>
    <t>项目拟占用刘泽深等二户屋顶总面积207平方米（二户：刘泽深75平方米、谢巧珠132平方米）。建设总装机规模37.605KW（二户:扬康村杨康路20号刘泽深13.625kw、溁东村毛间二巷2号谢巧珠23.980kw）的光伏发电项目。项目采用正泰光伏组件、逆变器、光伏并网配电箱、光伏支架、电缆等，项目建成后采用全额上网模式运营并入电网，产品技术及系统安装符合国家和行业标准。</t>
  </si>
  <si>
    <t>包装文教项目</t>
  </si>
  <si>
    <t>广东梦想家包装新材料有限公司</t>
  </si>
  <si>
    <t>潮州市饶平县高堂镇饶平县钱东镇高铁产业园区</t>
  </si>
  <si>
    <t>计划到饶平园区投资的项目情况：双面胶带分切分装，模切成型，纸类包装的配套生产及延伸，产品应用于文教市场（纳米胶带，纸品类益智玩具类），日用品市场（挂钩，置位架类免钉产品），电子，电器，汽车附件的粘接！计划投入自动化设备复卷机、分切机若干。    计划用地规模：占地面积11333.33平方，建筑面积28333平方，计划总投资5000万元 ，混凝土四层结构，两幢产房 。项目建成后，公司可以完善产业链，形成核心产品的竞争力</t>
  </si>
  <si>
    <t>2023-07-20</t>
  </si>
  <si>
    <t>饶平县海山港源育苗场培苗车间及配套设施建设项目</t>
  </si>
  <si>
    <t>饶平县海山港源育苗场</t>
  </si>
  <si>
    <t>潮州市饶平县海山镇东港村外埔</t>
  </si>
  <si>
    <t>建设育苗车间2幢及配套设施共计1800平方米，占地面积3300平方米。用于鱼、虾苗的培育。</t>
  </si>
  <si>
    <t>饶平县广源水产养殖专业合作社生产车间建设项目</t>
  </si>
  <si>
    <t>饶平县广源水产养殖专业合作社</t>
  </si>
  <si>
    <t>建设育苗生产车间4幢共计1320平方米，占地面积7260平方米，用于从事鱼苗、虾苗培育。</t>
  </si>
  <si>
    <t>潮州市万泰新能源有限公司饶平县71.96kw分布式光伏发电项目（黄文琪，黄振伟，邱河等3户）</t>
  </si>
  <si>
    <t>潮州市饶平县上饶镇坑前村营前楼西1号，坑前村坑子口六巷1号，埔中村下屋8号</t>
  </si>
  <si>
    <t>项目拟占用屋顶总面积298.11平方米（三户：黄文琪110.07平方米，黄振伟104.24平方米，邱河83.8平方米）。建设总装机规模71.96kw（三户：上饶镇坑前村营前楼西1号黄文琪27.80kw，上饶镇坑前村坑子口六巷1号黄振伟24.53kw，上饶镇埔中村下屋8号邱河19.63KW)的光伏发电项目。主要包括单晶硅光伏组件、逆变器、支架、电缆、并网箱等。项目采用全额上网模式，产品技术及系统安装符合国家和行业标准。</t>
  </si>
  <si>
    <t>2023-07-21</t>
  </si>
  <si>
    <t>甬升新能源饶平县黄冈镇郑德民13.75千瓦屋顶分布式光伏发电项目</t>
  </si>
  <si>
    <t>潮州市饶平县黄冈镇新厝村刘厝埭村前</t>
  </si>
  <si>
    <t>拟投资建设共13.75KW分布式光伏项目，建筑面积为65方米。拟占用屋顶面积约65平方米建设光伏发电项目。项目年平均发电量为1.65万kw，主要包括单晶硅光伏组件、逆变器、支架、电缆、并网箱等。项目采用全额上网模式，产品技术及系统安装符合国家和行业标准。</t>
  </si>
  <si>
    <t>2023-07-25</t>
  </si>
  <si>
    <t>潮州市万泰新能源有限公司饶平县66.5KW屋顶分布式光伏发电项目（袁文锋、詹海燕等两户）</t>
  </si>
  <si>
    <t>潮州市饶平县上饶镇许坑扶一田中央盘宁5号、康东村岭脚五巷1号</t>
  </si>
  <si>
    <t>项目在潮州市饶平县上饶镇许坑扶一田中央盘宁5号詹海燕(49.05KW)、康东村岭脚五巷1号袁文锋(17.44KW)共2户屋顶建设分布式光伏发电电站，总建筑面积317平方米，电站采用545W正泰光伏组件、逆变器、光伏并网配电箱、光伏支架、电缆等，预计年发电量约8.8万度。采用全额上网模式并入南方电网。</t>
  </si>
  <si>
    <t>广东富诚新能源科技有限公司饶平浮山高速口充电桩项目</t>
  </si>
  <si>
    <t>潮州市饶平县浮山镇宫后岭公路西侧</t>
  </si>
  <si>
    <t>预计建设一台由广东富诚新能源科技有限公司生产的1台80kw双枪直流快充和1台14kw交流双枪慢充，规划4个车位可供车主充电时停放，并配备消防设备及设施</t>
  </si>
  <si>
    <t>潮州市万泰新能源有限公司饶平县220.24KW分布式光伏发电项目(刘永康等7户）</t>
  </si>
  <si>
    <t>潮州市饶平县新丰镇洞泉村，新葵村，下葵村，汕水社区</t>
  </si>
  <si>
    <t>项目拟占用屋顶总面积1034.8平方米，建设总装机规模220.24kw（洞泉村洞上新村南二巷3号刘永康22.90KW，新葵村第一溪一巷10号张东光27.26KW,洞泉村大队岭余永清24.53KW，洞泉村老圩老屋围37号刘俊辉39.79KW,下葵村铁寮二巷11号张建安17.45KW, 汕水社区6号刘思伟16.36KW，洞泉村老圩村刘流顺71.95KW )的光伏发电项目，项目采用全额上网模式运营并入电网。</t>
  </si>
  <si>
    <t>2023-07-26</t>
  </si>
  <si>
    <t>潮州市万泰新能源有限公司饶平县264.9kw分布式光伏发电项目（卢木才等8户）</t>
  </si>
  <si>
    <t>潮州市饶平县新圩镇潘段村、南山村、锦华村、豪光村、岐山村、西山村、田中村</t>
  </si>
  <si>
    <t>项目拟占用卢木才等8户屋顶总面积955.5平方米。建设总装机规模264.9kw（八户：潘段村岭门新巷13号卢木才39.9kw，潘段村岭门冬瓜园6号卢玉英40.9kw，南山村瑛田楼外巷3号陈海月24kw，锦华村锦兴北一巷3之1王伟文24kw，豪光村新山塘山地边王初燕38.8kw，岐山村南安南路三巷3号郑俊雄31.7kw，西山村牛寮地3号郑财江37.7kw，田中村奄前路外第一行16号许金荣27.9kw)的光伏发电项目。项目采用全额上网模式运营并入电网。</t>
  </si>
  <si>
    <t>饶平县汇众果蔬有限公司蔬菜大棚种植基地建设项目</t>
  </si>
  <si>
    <t>饶平县汇众果蔬有限公司</t>
  </si>
  <si>
    <t>潮州市饶平县新圩镇南洋麻背二横11号</t>
  </si>
  <si>
    <t>占地面积为393335.3平方米，建筑面积为681平方米，主要种植大棚青椒231111平方米，种植大棚茄子51113.3平方米，种植大棚瓜类111111平方米。</t>
  </si>
  <si>
    <t>潮州市万泰新能源有限公司饶平县294.255kw分布式光伏发电项目（杨伟森等7户）</t>
  </si>
  <si>
    <t>潮州市饶平县所城镇、浮山镇</t>
  </si>
  <si>
    <t>项目拟占用杨伟森等7户屋顶总面积1127平方米。建设总装机规模294.255kw（七户：所城镇北山村学校东面23号铺杨伟森68.2kw，所城镇北山村杨伟森75.755kw，浮山镇玉田村石板厂前一巷2号江玉辉27.9kw，浮山镇玉田村溪楼中12号江宝生27.9kw，浮山镇红旗村红旗路东一横14号吕如花31.2kw，浮山镇下楼村水头安居工程对面江石忠34.4kw，浮山镇下楼村下楼水头公路边江云丰28.9kw)的光伏发电项目。项目采用全额上网模式运营并入电网。</t>
  </si>
  <si>
    <t>饶平县天鹤水产有限公司冷冻水产品加工与贮存建设项目</t>
  </si>
  <si>
    <t>潮州市饶平县汫洲镇小红山产业园</t>
  </si>
  <si>
    <t>项目选址于潮州港经济开发区小红山产业园地块，规划用地面积20-30亩，总建筑面积20000平方米，拟建设生产车间、冷库等基础设施，冷链物流配送区、污水处理区、电房、行政办公楼、员工生活区及其他建设等辅助配套，冷链运输配套、生产管理MES系统、生产加工设备、冷冻设备、生产辅助设备等其他配套等，总投资7500万元人民币企业资金自筹。项目主要生产冷冻对虾制品、冷冻鱼类制品、冷冻贝类制品等精深加工制品等产品。项目建成达产后，预计年创产值达0.6亿元，年创税收达 300万元。</t>
  </si>
  <si>
    <t>2023-07-27</t>
  </si>
  <si>
    <t>启汉瓷业厂房建设及设备购买安装项目</t>
  </si>
  <si>
    <t>饶平县启汉瓷业科技有限公司</t>
  </si>
  <si>
    <t>潮州市饶平县三饶镇南联村黄土墩尾即消防路南侧</t>
  </si>
  <si>
    <t>该项目系饶平县启汉瓷业科技有限公司进行厂房建设及制瓷设备的购买和安装项目，其中包括：1.操作车间、仓库、办公场地及停车场等，共计5210平方米的厂房建设；2.12条窑炉设备、6条浸釉线、8条滚压线等一批制瓷设备。</t>
  </si>
  <si>
    <t>2023-07-31</t>
  </si>
  <si>
    <t>潮州市万泰新能源有限公司饶平县42.510KW屋顶分布式光伏发电项目（曾金德等二户）</t>
  </si>
  <si>
    <t>潮州市饶平县建饶镇、上饶镇</t>
  </si>
  <si>
    <t>项目拟占用曾金德等二户屋顶总面积234平方米（二户：曾金德90平方米、蔡批柏144平方米）。建设总装机规模42.510KW（二户:建饶镇饶中村下城曾金德16.350kw、上饶镇蔡子角官区溪子里村蔡批柏26.160kw）的光伏发电项目。项目采用正泰光伏组件、逆变器、光伏并网配电箱、光伏支架、电缆等，项目建成后采用全额上网模式运营并入电网，产品技术及系统安装符合国家和行业标准。</t>
  </si>
  <si>
    <t>饶平县太阳堡科技有限公司697.74KW分布式光伏发电项目（二期）</t>
  </si>
  <si>
    <t>饶平县太阳堡科技有限公司</t>
  </si>
  <si>
    <t>潮州市饶平县黄冈镇龙眼城西溪北侧149号之一102室</t>
  </si>
  <si>
    <t>本项目建设在饶平县太阳堡科技有限公司厂区屋顶，装机容量697.74KW，拟使用峰值580W光伏组件1203片，阳光电源逆变器7台，年发电90.7万千瓦时，采用自发自用，余电上网模式，运营周期25年。</t>
  </si>
  <si>
    <t>2023-08-01</t>
  </si>
  <si>
    <t>饶平县上饶镇景秀家园建设工程</t>
  </si>
  <si>
    <t>饶平县上饶镇二善村民委员会</t>
  </si>
  <si>
    <t>潮州市饶平县上饶镇潮州市饶平县上饶镇二善村</t>
  </si>
  <si>
    <t>新建一栋占地面积为500平方米，建筑面积为7000平方米的14层商用住宅楼。</t>
  </si>
  <si>
    <t>饶平县宏鑫轻质建材厂水泥管扩建项目</t>
  </si>
  <si>
    <t>饶平县宏鑫轻质建材厂</t>
  </si>
  <si>
    <t>潮州市饶平县钱东镇新乡长岭仔路</t>
  </si>
  <si>
    <t>建设单位拟在原厂址投资50万元建设饶平县宏鑫轻质建材厂水泥管扩建项目，本次扩建项目无新增占地面积及建筑面积，系利用现有项目生产厂房新增生产设备进行布置的，新增生产水泥管1600件/年，则本扩建项目建成后，全厂厂房用地3088平方米，建筑面积650平方米，全厂年产水泥管9600件。</t>
  </si>
  <si>
    <t>饶平县佳泰餐馆扩建工程</t>
  </si>
  <si>
    <t>饶平县佳泰餐馆</t>
  </si>
  <si>
    <t>潮州市饶平县浮山镇饶平县浮山镇浮山村钟厝岭下东山路口</t>
  </si>
  <si>
    <t>新建一栋四层半的餐馆，其中包括餐饮厅、住宿房，配套给排水等设施。</t>
  </si>
  <si>
    <t>2023-08-03</t>
  </si>
  <si>
    <t>饶平县发源种养场生猪养殖基地建设项目</t>
  </si>
  <si>
    <t>饶平县发源种养场</t>
  </si>
  <si>
    <t>潮州市饶平县新圩镇侨光村石码头山坡地</t>
  </si>
  <si>
    <t>建筑面积为15157.5平方米，占地面积为42000.21平方米。建设猪舍，规格为43*23.5米×15栋；平整20亩空地；修建场内排水沟长1500米。</t>
  </si>
  <si>
    <t>饶平县锦绣园种养专业合作社南美白对虾养殖基地</t>
  </si>
  <si>
    <t>饶平县锦绣园种养专业合作社</t>
  </si>
  <si>
    <t>潮州市饶平县新圩镇侨光村下溪池</t>
  </si>
  <si>
    <t>占地面积为30000.15平方米，主要养殖南美白对虾。建造南美白对虾养殖池塘30000.15平方米。</t>
  </si>
  <si>
    <t>新丰镇翠峰豪庭小区新建项目</t>
  </si>
  <si>
    <t>詹前梗</t>
  </si>
  <si>
    <t>潮州市饶平县新丰镇潮州市饶平县新丰镇新丰大道翠峰豪庭</t>
  </si>
  <si>
    <t>项目规划总用地面积1200平方米，总建筑面积10000米。主要建设住宅用房、物业管理用房、一至三层停车库、商铺及配套设施。</t>
  </si>
  <si>
    <t>2023-08-04</t>
  </si>
  <si>
    <t>潮州天美新能源科技有限公司148.785KW分布式光伏发电项目（刘添宝等5户）</t>
  </si>
  <si>
    <t>潮州市饶平县新丰镇扬康村、下葵村、大光村、下葵村和上饶镇许坑村</t>
  </si>
  <si>
    <t>项目拟占用刘添宝等5户屋顶，总面积637平方米。建设总装机规模148.785KW（5户：新丰镇扬康村大楼紫前6号刘添宝20.710KW，新丰镇下葵村阳光涵6号张彩娟38.150KW，新丰镇大光村田中三巷16号詹之林31.610KW，新丰镇下葵村龙一巷11号张建淋19.620KW，上饶镇许坑村扶三老楼15号郭冬笋38.695KW）的分布式光伏发电项目。</t>
  </si>
  <si>
    <t>怡景家园小区建设项目</t>
  </si>
  <si>
    <t>饶平县饶洋金安花纸厂</t>
  </si>
  <si>
    <t>潮州市饶平县饶洋镇水南村下队</t>
  </si>
  <si>
    <t>占地面积1900平方米，建设面积10200平方米，拟建17层，每层600平方米，97套房。</t>
  </si>
  <si>
    <t>2023-08-07</t>
  </si>
  <si>
    <t>饶平县丽豪湾住宿公寓建设项目</t>
  </si>
  <si>
    <t>饶平县丽豪湾住宿公寓</t>
  </si>
  <si>
    <t>潮州市饶平县饶洋镇埔下黄金塘南段路西</t>
  </si>
  <si>
    <t>该项目占地面积200平方米，拟建设1栋5层共600平方米，内设客房30间。</t>
  </si>
  <si>
    <t>饶平县桦骏种养专业合作社生态茶园提升工程项目</t>
  </si>
  <si>
    <t>饶平县桦骏种养专业合作社</t>
  </si>
  <si>
    <t>潮州市饶平县建饶镇秀溪村三坑水库边</t>
  </si>
  <si>
    <t>建设茶园机耕路、灌溉沟渠和喷淋设施；安装广告宣传标识、太阳能灭蚊灯；提升茶叶加工生产线，采购配套的茶叶加工生产设备，生产单枞茶及其制品，设计茶叶加工能力达到10万斤每年；新种、复垦低产茶园合计约350亩，包括茶树良种苗木繁育、茶树种植、茶园土壤生态改造等。</t>
  </si>
  <si>
    <t>汤溪镇青竹径村、围罗龙角湾小村房屋建设工程项目</t>
  </si>
  <si>
    <t>潮州市饶平县汤溪镇汤溪镇青竹径村、围罗龙角湾小村</t>
  </si>
  <si>
    <t>项目用地面积共1050平方米，总建筑面积共3150平方米，主要建设民房住宅。</t>
  </si>
  <si>
    <t>2023-08-08</t>
  </si>
  <si>
    <t>饶平县霞美果蔬种植专业合作社规模化育秧中心建设项目</t>
  </si>
  <si>
    <t>饶平县霞美果蔬种植专业合作社</t>
  </si>
  <si>
    <t>潮州市饶平县新圩镇新楼村</t>
  </si>
  <si>
    <t>建设育秧温室及配套设施，购置育秧设备（育秧苗床、水稻播种线、催芽室及配套设备）。占地面积约5332.8平方米。</t>
  </si>
  <si>
    <t>饶平县霞美果蔬种植专业合作社水稻烘干中心建设项目</t>
  </si>
  <si>
    <t>建设烘干厂房、晾晒场所，配套相关设备。占地面积约1000平方米，建筑面积约2000平方米。&amp;nbsp;&amp;#10;</t>
  </si>
  <si>
    <t>饶平县海纳水产养殖专业合作社建设项目</t>
  </si>
  <si>
    <t>饶平县海纳水产养殖专业合作社</t>
  </si>
  <si>
    <t>潮州市饶平县海山镇东港村外埔沙滩地</t>
  </si>
  <si>
    <t>建设生产车间9幢共计2400平方米，用于南美白对虾鱼苗养殖。</t>
  </si>
  <si>
    <t>广东宏邦水产有限公司生产车间建设项目</t>
  </si>
  <si>
    <t>广东宏邦水产有限公司</t>
  </si>
  <si>
    <t>潮州市饶平县海山镇东港村渔民食堂后</t>
  </si>
  <si>
    <t>建设生产车间8幢共计3000平方米，用于南美白对虾培苗养殖。</t>
  </si>
  <si>
    <t>新丰镇丽景山庄小区新建项目</t>
  </si>
  <si>
    <t>张金红</t>
  </si>
  <si>
    <t>潮州市饶平县新丰镇丰联社区东方翠苑南侧约130米</t>
  </si>
  <si>
    <t>项目规划总用地面积600平方米，总建筑面积6900平方米。主要建设住宅、物业管理用房、一层停车场等。</t>
  </si>
  <si>
    <t>2023-08-09</t>
  </si>
  <si>
    <t>新丰镇悦景华庭小区新建项目</t>
  </si>
  <si>
    <t>詹海怜</t>
  </si>
  <si>
    <t>潮州市饶平县新丰镇丰联社区金丰路586号</t>
  </si>
  <si>
    <t>项目规划总用地面积660平方米，总建筑面积9980平方米。主要建设住宅、物业管理用房、一层停车库等配套实施。</t>
  </si>
  <si>
    <t>新丰镇丰联社区新雅居小区新建项目</t>
  </si>
  <si>
    <t>潮州市饶平县新丰镇丰联社区东方翠苑南侧约100米处</t>
  </si>
  <si>
    <t>项目规划总用地面积600平方米，总建筑面积7000平方米。主要建设住宅、商铺、物业管理用房、一层停车库等配套设施。</t>
  </si>
  <si>
    <t>新丰镇富锦阁小区新建项目</t>
  </si>
  <si>
    <t>詹生武</t>
  </si>
  <si>
    <t>潮州市饶平县新丰镇新丰镇丰联社区湖洋尾路富锦阁</t>
  </si>
  <si>
    <t>项目规划总用地面积420平方米，总建筑面积5000平方米。主要建设住宅用房、一层架空停车场及配套设施。</t>
  </si>
  <si>
    <t>新丰镇好日子小区新建项目</t>
  </si>
  <si>
    <t>詹逸波</t>
  </si>
  <si>
    <t>潮州市饶平县新丰镇新丰镇丰联社区好日子大道</t>
  </si>
  <si>
    <t>项目规划总用地面积900平方米，总建筑面积13000平方米。主要建设住宅、商业、物业管理用房、地下车库…等。</t>
  </si>
  <si>
    <t>新丰镇雅景佳园小区新建项目</t>
  </si>
  <si>
    <t>詹韶庆</t>
  </si>
  <si>
    <t>潮州市饶平县新丰镇新丰镇丰联社区原陶瓷站址</t>
  </si>
  <si>
    <t>项目规划总用地面积450平方米，总建筑面积6600平方米。主要建设住宅、商铺等配套设施。</t>
  </si>
  <si>
    <t>新丰镇理想家园小区新建项目</t>
  </si>
  <si>
    <t>吴锦清</t>
  </si>
  <si>
    <t>潮州市饶平县新丰镇新丰镇金丰路826-840号双号</t>
  </si>
  <si>
    <t>项目规划总用地面积520平方米，总建筑面积5500平方米。主要建设住宅、一二层等停车库等配套设施。</t>
  </si>
  <si>
    <t>饶平县乔亨海产品鱼胶加工生产线建设项目</t>
  </si>
  <si>
    <t>饶平县乔亨海产品有限公司</t>
  </si>
  <si>
    <t>潮州市饶平县汫洲镇潮州市饶平县汫洲镇汫西青山工业区灰三线东面之一</t>
  </si>
  <si>
    <t>1.基建冻库1个200立方，基建洗胶车间、烘干车间、无菌晒制车间、电子商务设施，以及办公后勤等配套设施，建筑面积1200平方米。 &amp;nbsp;&amp;#10;2.购买冷冻、烘干、晒制设备。 &amp;nbsp;&amp;#10;项目生产能力：项目年预计产值1800万元。</t>
  </si>
  <si>
    <t>2023-08-10</t>
  </si>
  <si>
    <t>潮州市万泰新能源有限公司饶平县张资照屋顶分布式光伏33.790KW发电项目</t>
  </si>
  <si>
    <t>潮州市饶平县新丰镇上葵管区新华里</t>
  </si>
  <si>
    <t>项目建于饶平县张资照屋顶，建设33.790kw分布式光伏发电电站，建筑面积186平米，电站采用正泰光伏组件、逆变器、光伏并网配电箱、光伏支架、电缆等，预计年发电量27156度，采用全额上网模式并入南方电网，项目建成后，每年将给村民带来固定收益。</t>
  </si>
  <si>
    <t>2023-08-14</t>
  </si>
  <si>
    <t>新丰镇幸福里小区新建项目</t>
  </si>
  <si>
    <t>詹益崇</t>
  </si>
  <si>
    <t>潮州市饶平县新丰镇新九路与新丰大道交叉路口往北约120米</t>
  </si>
  <si>
    <t>项目规划总用地面积1300平方米，总建筑面积16000平方米。主要建设住宅、公寓、物业管理用房、一层停车库等配套设施。</t>
  </si>
  <si>
    <t>2023-08-15</t>
  </si>
  <si>
    <t>新丰镇东方翠苑小区新建项目</t>
  </si>
  <si>
    <t>詹校</t>
  </si>
  <si>
    <t>潮州市饶平县新丰镇金丰路与新九路交叉路口往东北约220米</t>
  </si>
  <si>
    <t>项目规划总用地面积1500平方米，总建筑面积18421平方米。主要建设住宅、商铺、物业管理用房、负一层正一层为停车库等配套设施。</t>
  </si>
  <si>
    <t>新丰镇德幸楼小区新建项目</t>
  </si>
  <si>
    <t>詹秋冬</t>
  </si>
  <si>
    <t>潮州市饶平县新丰镇丰柏路494号</t>
  </si>
  <si>
    <t>项目规划总用地面积500平方米，总建筑面积8000平方米。主要建设住宅、一二层停车库等配套设施。</t>
  </si>
  <si>
    <t>新丰镇吉丰大厦小区新建项目</t>
  </si>
  <si>
    <t>詹长安</t>
  </si>
  <si>
    <t>潮州市饶平县新丰镇新丰大道556号</t>
  </si>
  <si>
    <t>项目规划总用地面积600平方米，总建筑面积12000平方米。主要建设住宅、物业管理用房、一层停车库等配套设施。</t>
  </si>
  <si>
    <t>饶平县立航水产有限公司网箱养殖场</t>
  </si>
  <si>
    <t>饶平县立航水产有限公司</t>
  </si>
  <si>
    <t>潮州市饶平县柘林镇饶平县西澳岛西南侧</t>
  </si>
  <si>
    <t>养殖面积33890平方米，方形深海抗风浪网箱建设22米×55米（每组4口*6组等于24口）周长63米。圆形网箱10口，周长40米。</t>
  </si>
  <si>
    <t>2023-08-16</t>
  </si>
  <si>
    <t>饶平县立航水产有限公司贝类筏式养殖场</t>
  </si>
  <si>
    <t>项目总规划养殖面积8490平方米。主要起到，消除风浪，减少流水流速，分散流水，充分起到重点配合作用。也能通过生耗吊养过滤掉一些细菌给与网箱养殖鱼苗更好的成长环境</t>
  </si>
  <si>
    <t>广东海润冷链仓储项目二期</t>
  </si>
  <si>
    <t>广东海润冷链物流有限公司</t>
  </si>
  <si>
    <t>潮州市饶平县汫洲镇小红山码头后腹地</t>
  </si>
  <si>
    <t>建设一栋二层配套用房1565.7平方米，1栋仓储厂房一8520平方米，1栋仓储厂房二6837.56平方米，1栋水产预制菜生产车间16200平方米，购置130台配套器材，占地面积为15427.18平方米。</t>
  </si>
  <si>
    <t>潮州市荣汛农业有限公司贝类筏式养殖二场</t>
  </si>
  <si>
    <t>潮州市荣汛农业有限公司</t>
  </si>
  <si>
    <t>养殖面积39420平方米，通过贝类筱式的方式配合网箱养殖，消除风浪，减少流水流速，分散流水，充分起到重点配合作用。也能通过生耗吊养过滤掉一些细菌给与鱼苗更好的成长环境</t>
  </si>
  <si>
    <t>2023-08-17</t>
  </si>
  <si>
    <t>潮州市荣汛农业有限公司贝类筏式养殖一场</t>
  </si>
  <si>
    <t>养殖面积34990平方米，通过贝类筱式的方式配合网箱养殖，消除风浪，减少流水流速，分散流水，充分起到重点配合作用。也能通过生耗吊养过滤掉一些细菌给与鱼苗更好的成长环境</t>
  </si>
  <si>
    <t>潮州市荣汛农业有限公司网箱养殖二场</t>
  </si>
  <si>
    <t>潮州市饶平县柘林镇饶平县西澳岛西南侧部分区域</t>
  </si>
  <si>
    <t>养殖面积157610平方米，形深海抗风浪网箱建设22米X56米(每组4口*10组等于40口)周长63米。圆形网箱20口，周长63米。</t>
  </si>
  <si>
    <t>潮州市荣汛农业有限公司网箱养殖一场</t>
  </si>
  <si>
    <t>养殖面积139860平方米，方形深海抗风浪网箱建设22米×56米（每组4口*4组等于16口）周长63米。圆形网箱32口，周长40米，</t>
  </si>
  <si>
    <t>潮州市荣汛农业有限公司网箱养殖场</t>
  </si>
  <si>
    <t>潮州市饶平县柘林镇饶平县西澳岛南侧</t>
  </si>
  <si>
    <t>养殖面积65760平方米，方形深海抗风浪网箱建设周长23米×150米（一组72格，每格4×18，）圆形网箱41口，周长40米</t>
  </si>
  <si>
    <t>新丰镇谷力坊小区新建项目</t>
  </si>
  <si>
    <t>刘翠娟</t>
  </si>
  <si>
    <t>潮州市饶平县新丰镇丰联社区湖洋尾谷力坊</t>
  </si>
  <si>
    <t>项目规划总用地面积600平方米，总建筑面积6800平方米。主要建设住宅、一层商铺、停车库等配套设施。</t>
  </si>
  <si>
    <t>腾跃塑料制品制作厂房建设及设备购买安装项目</t>
  </si>
  <si>
    <t>饶平县腾跃塑料制品制造有限公司</t>
  </si>
  <si>
    <t>潮州市饶平县三饶镇南联村黄土墩尾断肠坑东面厂房</t>
  </si>
  <si>
    <t>该项目系饶平县腾跃塑料制品制造有限公司用于厂房建设及塑胶板材生产设备购买和安装项目，其中包括：1.装修厂房、安装隔板、修补铁板等一系列厂房建设投入；2.购买及安装一批塑胶板材生产机器及粉碎机、龙门架等相关机器。</t>
  </si>
  <si>
    <t>2023-08-21</t>
  </si>
  <si>
    <t>新丰镇恒福楼小区新建项目</t>
  </si>
  <si>
    <t>刘奇勇</t>
  </si>
  <si>
    <t>潮州市饶平县新丰镇丰联社区市场街18-19-20号</t>
  </si>
  <si>
    <t>项目规划总用地面积360平方米，总建筑面积3800平方米。主要建设住宅、一层车库商铺等配套设施。</t>
  </si>
  <si>
    <t>2023-08-23</t>
  </si>
  <si>
    <t>饶平县钱东忠祥调味食品厂厂区扩建项目一期</t>
  </si>
  <si>
    <t>饶平县钱东忠祥调味食品厂</t>
  </si>
  <si>
    <t>潮州市饶平县钱东镇西港工业区</t>
  </si>
  <si>
    <t>项目占地面积845平方米，总建筑面积4225平方米，建设包括新建一栋5层生产厂房，购置2条生产及包装生产线，配套消防、排水、温控等设施，年预计产值2000万。</t>
  </si>
  <si>
    <t>2023-08-28</t>
  </si>
  <si>
    <t>苏州吉之光新能源科技有限公司投资（陈惜枝）159.84KW屋顶分布式光伏发电项目</t>
  </si>
  <si>
    <t>苏州吉之光新能源科技有限公司</t>
  </si>
  <si>
    <t>潮州市饶平县钱东镇新乡村下洋大路</t>
  </si>
  <si>
    <t>在潮州市饶平县钱东镇新乡村下洋大路陈惜枝用户安装光伏发电系统，投资主体为苏州吉之光新能源科技有限公司，建设面积为720平方米，容量为159.84KW，本项目采用全额上网、低压并网的设计方案，主要由光伏组件、并网逆变器、低压输配电箱、监控系统等构成，该项目预计年平均发电量为207792kwh。</t>
  </si>
  <si>
    <t>苏州吉之光新能源科技有限公司投资（陈巧枝）19.98KW屋顶分布式光伏发电项目</t>
  </si>
  <si>
    <t>潮州市饶平县钱东镇新乡村食堂前一巷一号</t>
  </si>
  <si>
    <t>在潮州市饶平县钱东镇新乡村食堂前一巷一号陈巧枝用户安装光伏发电系统，投资主体为苏州吉之光新能源科技有限公司，建设面积为90平方米，容量为19.98KW，本项目采用全额上网、低压并网的设计方案，主要由光伏组件、并网逆变器、低压输配电箱、监控系统等构成，该项目预计年平均发电量为25974kwh。</t>
  </si>
  <si>
    <t>潮州天美新能源科技有限公司177.670KW分布式光伏发电项目（张回7户）</t>
  </si>
  <si>
    <t>潮州市饶平县新丰镇下葵村、溁西村、新葵村和建饶镇麻寮村和樟溪镇英粉村</t>
  </si>
  <si>
    <t>项目拟占用张回等7户屋顶，总面积765平方米。建设总装机规模177.670KW（7户：新丰镇下葵村下坝东二路1号张回21.255KW,新丰镇下葵村下坝东二路2号邱擎24.525KW，新丰镇下葵村九和堂中心路7号张校29.430KW,新丰镇溁西村下坛二巷2号谢清告17.440KW，新丰镇新葵村溪坝西一巷12号张红梅42.510KW,建饶镇麻寮村新田二巷2号刘木荣19.075KW,樟溪镇英粉村东关七巷10号余顺金23.435KW）的分布式光伏发电项目。</t>
  </si>
  <si>
    <t>2023-08-29</t>
  </si>
  <si>
    <t>广东吉利来果蔬有限公司蔬菜大棚种植基地建设项目</t>
  </si>
  <si>
    <t>广东吉利来果蔬有限公司</t>
  </si>
  <si>
    <t>潮州市饶平县新圩镇渔村南洋村池塘边</t>
  </si>
  <si>
    <t>占地面积为306668.2平方米，建筑面积为382平方米，主要种植大棚茄子12258.4平方米，大棚青椒233152.56平方米，大棚瓜类60875.24平方米。</t>
  </si>
  <si>
    <t>饶平县上饶镇聚福苑建设项目</t>
  </si>
  <si>
    <t>潮州市饶平县上饶镇二善村饶平县221省道与丰北路交叉口西北260米</t>
  </si>
  <si>
    <t>新建一栋占地面积为320平方米，建筑面积为4860平方米的14层商用住宅楼。</t>
  </si>
  <si>
    <t>潮州市万泰新能源有限公司饶平县何栋、刘云良等7户共150.6kW分布式光伏发电项目</t>
  </si>
  <si>
    <t>潮州市饶平县饶洋镇名扬村、南星村、岗下村、扬慈埔村</t>
  </si>
  <si>
    <t>项目利用饶平县饶洋镇何栋、刘云良等7户屋顶建设150.6kW分布式光伏发电电站，建筑面积约717.6平方米。名扬村何屋后盘宁10号之1何栋30.53kW，南星村大门口69-63-01石南小学旁边刘云良29.44kW，岗下村饶岗中二巷54号罗小万22.9kW，扬慈埔村楼背巷12号詹并华19.63kW，扬慈埔村杨围前巷87号詹海文11.5kW，扬慈埔村杨围前巷88号詹海勇11.5kW，扬慈埔村杨围前巷44号之一詹林书25.1kW，预计年发电量18.07万度，采用全额上网模式并入南方电网，项目建成后，每年将给村民带来固定收益。</t>
  </si>
  <si>
    <t>2023-08-30</t>
  </si>
  <si>
    <t>饶平县迪源陶瓷原料加工厂脱硫石膏及废石膏模具综合利用项目</t>
  </si>
  <si>
    <t>饶平县迪源陶瓷原料加工厂</t>
  </si>
  <si>
    <t>潮州市饶平县新丰镇上葵村矮才子路面北边荒地</t>
  </si>
  <si>
    <t>饶平县迪源陶瓷原料加工厂脱硫石膏及废石膏模具综合利用项目系法人陈金土向新丰镇上葵村民委员会租赁位于饶平县新丰镇上葵村矮才子路面北边荒地的已建厂房进行布设，项目占地面积为2800平方米，建筑面积1334平方米，建设内容主要包括原料存放区、生产车间（破碎、料斗、输送、回转烘干、储存罐、粉碎、分包）、杂物间、成品仓库、包装辅料仓库、办公室。主要设备包括破碎机、粉碎机、提升机、打包机、输送带、回转烘干炉、干燥机、储存罐等，项目主要是利用脱硫石膏和废石膏模具，加工成产品石膏粉，年产量为3000吨。</t>
  </si>
  <si>
    <t>潮州市万泰新能源有限公司饶平县42.510KW屋顶分布式光伏发电项目（詹益灵等二户）</t>
  </si>
  <si>
    <t>潮州市饶平县饶洋镇陈坑管区八角楼</t>
  </si>
  <si>
    <t>项目拟占用詹益灵等二户屋顶总面积234平方米（二户：詹益灵：126平方米、詹松涛108平方米），建设总装机规模42.510KW（二户:岗巷3号詹益灵22.890kw、岗巷4号詹松涛19.620kw）的光伏发电项目。项目采用正泰光伏组件、逆变器、光伏并网配电箱、光伏支架、电缆等，项目建成后采用全额上网模式运营并入电网，产品技术及系统安装符合国家和行业标准。</t>
  </si>
  <si>
    <t>潮州市万泰新能源有限公司饶平县202.740KW屋顶分布式光伏发电项目（邱龙等七户）</t>
  </si>
  <si>
    <t>潮州市饶平县饶洋镇、上饶镇</t>
  </si>
  <si>
    <t>项目拟占用邱龙等七户，屋顶总面积1116平方米。建设总装机规模202.740KW（七户:饶洋镇水东村兴饶西三巷1号邱龙21.800KW、上饶镇二善村詹针19.075KW、上饶镇坑前村营前坑子口二巷6号黄希光45.780KW、上饶镇西片村园塘45号詹友枝44.145KW、上饶镇坑前村坑子口七巷8号黄书坤19.620KW、上饶镇西片村园塘48号詹学老19.620KW、上饶镇坑前村坑子口七巷9号黄建飞32.700KW）的光伏发电项目。项目采用正泰光伏组件、逆变器、光伏并网配电箱、光伏支架、电缆等，项目建成后采用全额上网模式运营并入电网，产品技术及系统安装符合国家和行业标准。</t>
  </si>
  <si>
    <t>潮州市万泰新能源有限公司饶平县谢剑豪、谢剑鸿共38.2kW分布式光伏发电项目</t>
  </si>
  <si>
    <t>潮州市饶平县新丰镇溁东村观兰西一巷23号、24号</t>
  </si>
  <si>
    <t>项目利用饶平县新丰镇谢剑豪、谢剑鸿屋顶建设38.2kW分布式光伏发电电站，建筑面积约182平方米。溁东村观兰西一巷23号谢剑豪19.1kW，溁东村观兰西一巷24号谢剑鸿19.1kW，预计年发电量4.58万度，采用全额上网模式并入南方电网，项目建成后，每年将给村民带来固定收益。</t>
  </si>
  <si>
    <t>中国石化销售股份有限公司广东潮州饶平城西加油站车用充电站</t>
  </si>
  <si>
    <t>中国石化销售股份有限公司广东潮州饶平城西加油站</t>
  </si>
  <si>
    <t>潮州市饶平县黄冈镇龙眼城村西围仔园</t>
  </si>
  <si>
    <t>总投资约75万元，申请增加一个630KVA专用变压器，拟在油站入口处空地设1台易事特480KW1拖8直流快充桩（1液冷7常规），布置充电车位8个，配备消防设备和设施.</t>
  </si>
  <si>
    <t>中国石化销售股份有限公司广东潮州饶平仙洲加油站车用充电站</t>
  </si>
  <si>
    <t>中国石化销售股份有限公司广东潮州饶平仙洲加油站</t>
  </si>
  <si>
    <t>潮州市饶平县钱东镇砚山村油车头</t>
  </si>
  <si>
    <t>总投资92万元，总共布置8个充电车位。一是在油站入口处新建一台500KVA变压器，建设1台360KW 一拖6的直流快充桩，布置充电车位6个；二是利用现有变压器裕量新建1台120KW一拖2直流快充桩，布置充电车位2个。总建筑面积60平方米，占地面积120平方米配备消防设备和设施。</t>
  </si>
  <si>
    <t>潮州市万泰新能源有限公司饶平县161.865kW屋顶分布式光伏发电项目（陈秋杰、王培坤两户）</t>
  </si>
  <si>
    <t>潮州市饶平县新圩镇、浮山镇</t>
  </si>
  <si>
    <t>项目利用饶平县陈秋杰、王培坤两户屋顶建设161.865kW分布式光伏发电项目，新圩镇长彬村团结路东陈秋杰95.92kW，浮山镇东官村溪嘴水厂对面王培坤65.945kW。建筑面积898平方米，占用屋顶面积约772平方米，预计年发电量19.42万度，采用全额上网模式并入南方电网，项目建成后，每年将给村民带来固定收益。</t>
  </si>
  <si>
    <t>饶平县东山镇椿萱庭院建设项目</t>
  </si>
  <si>
    <t>广东哲学家建筑有限公司</t>
  </si>
  <si>
    <t>潮州市饶平县东山镇东山镇东山村内</t>
  </si>
  <si>
    <t>新建一栋占地面积432平方建筑及建筑面积626平方米的庭院围挡及绿化</t>
  </si>
  <si>
    <t>2023-09-04</t>
  </si>
  <si>
    <t>饶平县太阳堡科技有限公司2336.24kw分布式光伏发电项目（三期）</t>
  </si>
  <si>
    <t>潮州市饶平县黄冈镇龙眼城西溪北侧</t>
  </si>
  <si>
    <t>本项目建设在饶平县太阳堡科技有限公司厂区屋顶，装机容量2336.24kw，拟使用峰值580w光伏组件4028块，配备逆变器、光伏支架等，年发电量304万千瓦时，采用全额上网模式，运营周期25年。</t>
  </si>
  <si>
    <t>2023-09-05</t>
  </si>
  <si>
    <t>饶平县扬扬快充服务站新建项目</t>
  </si>
  <si>
    <t>饶平县扬扬快充服务站</t>
  </si>
  <si>
    <t>潮州市饶平县钱东镇仙洲村新洲大道北564号</t>
  </si>
  <si>
    <t>规划建设3台120kw双枪直流充电桩和5台7kw单枪交流充电桩，增加一个专用变压器。同时规划8个停车位，并配套相关消防设备。</t>
  </si>
  <si>
    <t>2023-09-07</t>
  </si>
  <si>
    <t>饶平县惠浓农业综合开发有限公司樟溪分公司鸽场</t>
  </si>
  <si>
    <t>饶平县惠浓农业综合开发有限公司樟溪分公司</t>
  </si>
  <si>
    <t>潮州市饶平县樟溪镇新民村深水东山坡园</t>
  </si>
  <si>
    <t>项目占地面积约15794平方米，建筑面积4000平方米，建设鸽舍2栋及相关配套设施，养殖规模约10000只。</t>
  </si>
  <si>
    <t>2023-09-08</t>
  </si>
  <si>
    <t>饶平粤侨新能源科技有限公司砚山充电站项目</t>
  </si>
  <si>
    <t>饶平粤侨新能源科技有限公司</t>
  </si>
  <si>
    <t>潮州市饶平县钱东镇砚山村钱东大道北719号</t>
  </si>
  <si>
    <t>项目计划投建6台120KW直流双枪充电桩，总功率720KW,同时新增2个500KVA变压器和配套相关消防设备，并规划12个停车位满足12辆电动汽车充电。该充电站对外开放，为电动汽车提供全天候充、补充服务。</t>
  </si>
  <si>
    <t>2023-09-11</t>
  </si>
  <si>
    <t>饶平县新博印刷有限公司印刷制品新建项目</t>
  </si>
  <si>
    <t>饶平县新博印刷有限公司</t>
  </si>
  <si>
    <t>潮州市饶平县峙头村溢洪底</t>
  </si>
  <si>
    <t>项目总占地2455平方米，总建筑面积3264平方米，分二期建设。一期主要建设印刷复合车间、制袋车间、成品、原料、制袋车间等及配套相关生产设备，主要生产高温蒸煮袋、食品包装袋等产品；二期主要建设水印印刷，分切车间、半成品车间、仓库等及配套相关生产设备，主要生产纸箱等产品。</t>
  </si>
  <si>
    <t>潮州天美新能源科技有限公司251.79KW屋顶分布式光伏发电项目（李训通等9户）</t>
  </si>
  <si>
    <t>潮州市饶平县新丰镇扬康村、溁东村、下葵村</t>
  </si>
  <si>
    <t>项目拟占用李训通等9户屋顶，总面积1085平方米，建设总装机规模251.79KW（9户：新丰镇扬康村兴洋小区100号李训通24.20KW，新丰镇扬康村兴洋小区98号刘邦星18.15KW,新丰镇扬康村兴洋小区88号詹前威24.20KW，新丰镇扬康村兴洋小区89号詹焕辉26.95KW，新丰镇扬康村红楼一巷5号刘朝忠21.255KW，新丰镇扬康村红楼一巷3号刘文俊19.075KW，新丰镇扬康村红楼新村三巷8号刘桂林31.61KW，新丰镇溁东村丰栢大道57号谢田竹39.60KW，新丰镇下葵村葵振一巷53号刘飞46.75KW）的光伏发电项目。</t>
  </si>
  <si>
    <t>2023-09-12</t>
  </si>
  <si>
    <t>潮州市万泰新能源有限公司饶平县294.3kW屋顶分布式光伏发电项目（许艳娟、陈秋杰等8户）</t>
  </si>
  <si>
    <t>潮州市饶平县新圩镇、饶洋镇、钱东镇、海山镇、浮滨镇</t>
  </si>
  <si>
    <t>项目利用饶平县许艳娟、陈秋杰等8户屋顶建设294.3kW分布式光伏发电项目，新圩镇：长彬村团结路东65号许艳娟87.745kW，长彬村团结路东陈秋杰40.875kW；饶洋镇 ：南星村大门口五巷1号黄素丹31.065kW，南星村大门口北巷8号刘海岛19.075kW，南星村大门口北巷15号刘增52.32kW；钱东镇沈厝朝阳大道137号郑雪清26.705kW；海山镇隆北村王厝东西三横2号刘銮娟19.075kW；浮滨镇宫边村委会宫边村铺前新村三横5号杨爱君17.44kW。建筑面积1309平方米，占用屋顶面积约1309平方米，预计年发电量35.32万度，采用全额上网模式并入南方电网。</t>
  </si>
  <si>
    <t>2023-09-15</t>
  </si>
  <si>
    <t>广东中湛电能科技有限公司199.8kW分布式光伏发电项目（广东中湛特种设备检测有限公司厂房）</t>
  </si>
  <si>
    <t>广东中湛电能科技有限公司</t>
  </si>
  <si>
    <t>潮州市饶平县新丰镇溁东村白塔片2号厂房</t>
  </si>
  <si>
    <t>本项目在广东中湛特种设备检测有限公司厂房屋顶建设约199.8kW 分布式屋顶光伏发电项目，该项目选用高效单晶光伏组件，利用太阳能生产发电，所发电力自发自用，余电上网，项目预计年均发电量23.03万千瓦时，生产周期25年，平均每年约可节省标煤71.94吨，减排二氧化碳218.67吨。本项目建设周期120个工作日</t>
  </si>
  <si>
    <t>2023-09-19</t>
  </si>
  <si>
    <t>泰基尚悦府（房地产）建设项目</t>
  </si>
  <si>
    <t>潮州市润基房地产开发有限公司</t>
  </si>
  <si>
    <t>潮州市饶平县黄冈镇城西新城区原县液压件厂、农机厂宿舍</t>
  </si>
  <si>
    <t>项目占地11096.12平方米，容积率≤4.5，建筑密度≤25&amp;#37;，建筑限高≤100米，绿地率≥30&amp;#37;；项目拟建3栋高层住宅，总建筑面积约60000平方米；</t>
  </si>
  <si>
    <t>2023-09-21</t>
  </si>
  <si>
    <t>饶平县博海养殖有限公司培苗场建设项目</t>
  </si>
  <si>
    <t>饶平博海养殖有限公司</t>
  </si>
  <si>
    <t>潮州市饶平县海山镇东港村外埠地</t>
  </si>
  <si>
    <t>项目总投资约800万元，建设地点为饶平县海山镇东港村外埠地，建设培苗车间占地面积4000平方米，养殖池占地面积1000平方米，员工宿舍建筑面积800平方米、占地400平方米，机房建筑面积300平方米、占地面积300平方米。</t>
  </si>
  <si>
    <t>饶平县望海岭黄明航苗圃场</t>
  </si>
  <si>
    <t>饶平县望海岭黄明航花木场</t>
  </si>
  <si>
    <t>潮州市饶平县钱东镇望海岭果林场空壳山片</t>
  </si>
  <si>
    <t>建设6000平方米厂房，另种植285亩罗汉松及沉香木。</t>
  </si>
  <si>
    <t>饶平县悦渠充电桩服务站建设项目</t>
  </si>
  <si>
    <t>饶平县悦渠充电桩服务站</t>
  </si>
  <si>
    <t>潮州市饶平县钱东镇仙洲村割草路东新洲大道北3号</t>
  </si>
  <si>
    <t>项目计划投建6台31KW直流双枪充电桩，总功率186KW,同时配套相关消防设备，并规划6个停车位满足6辆电动汽车充电。</t>
  </si>
  <si>
    <t>宝燃（潮州）新能源科技有限公司1824.9KW分布式光伏发电项目</t>
  </si>
  <si>
    <t>宝燃（潮州）新能源科技有限公司</t>
  </si>
  <si>
    <t>在潮州市饶平县小红山码头后腹地广东海润冷链物流有限公司建筑屋顶建设分装机容量为1824.9千瓦，建设高度布式光伏电站，采用联塑班皓550瓦组件，不超2.2米，项目年均发电量165.86万kVVh，25年运营期总发电量4146.39万kWh，项目采用“自发自用，余电上网”模式。</t>
  </si>
  <si>
    <t>2023-09-25</t>
  </si>
  <si>
    <t>潮州市万泰新能源有限公司饶平县48.505kW屋顶分布式光伏发电项目（詹文元、张建广两户）</t>
  </si>
  <si>
    <t>潮州市饶平县饶洋镇三乐屋村、上饶镇坝上村</t>
  </si>
  <si>
    <t>项目利用饶平县詹文元、张建广两户屋顶建设48.505kW分布式光伏发电项目，饶洋镇三乐屋村中路1号（詹文元29.975kW），上饶镇坝上村和阳盘宁21号（张建广18.53kW）。建筑面积231平方米，占用屋顶面积约231平方米，预计年发电量5.82万度，采用全额上网模式并入南方电网，项目建成后，每年将给村民带来固定收益。</t>
  </si>
  <si>
    <t>饶平县西岩茶业晒青场建设项目</t>
  </si>
  <si>
    <t>饶平县西岩茶场</t>
  </si>
  <si>
    <t>潮州市饶平县饶洋镇西岩山西岩茶场</t>
  </si>
  <si>
    <t>饶平县西岩茶场的茶场车间，主要用于晒茶青等基础性功能，建设地点位于饶平县饶洋镇西岩山，建设规模及内容：建筑面积约1500平方米占地面积约2500平方米。该晒青场投资约508万。该晒青场一年约可晒茶青12万斤。主要设备有晒青机60台，烘干机10台，抽湿机6台。</t>
  </si>
  <si>
    <t>2023-09-26</t>
  </si>
  <si>
    <t>广东富诚新能源科技有限公司饶平三饶在城村快充站</t>
  </si>
  <si>
    <t>潮州市饶平县三饶镇在城村城基北路南方电网对面</t>
  </si>
  <si>
    <t>预计建设两台由广东富诚新能源科技有限公司生产的2台80kw双枪直流快充，规划4个车位可供车主充电时停放，并配备消防设备</t>
  </si>
  <si>
    <t>2023-09-27</t>
  </si>
  <si>
    <t>饶平县峰盛水产养殖专业合作社育苗场建设项目</t>
  </si>
  <si>
    <t>饶平县峰盛水产养殖专业合作社</t>
  </si>
  <si>
    <t>建设育苗生产车间4幢约3840平方米，办公楼及其他设施120平方米，合计3960平方米，投入资金约550万元，用于南美白对虾苗培育。</t>
  </si>
  <si>
    <t>饶平县上饶镇幸福苑建设工程</t>
  </si>
  <si>
    <t>潮州市饶平县上饶镇上饶镇二善村邱科龙江北</t>
  </si>
  <si>
    <t>新建一栋占地面积为1100平方米，建筑面积为18000平方米的16层商住两用住宅楼。</t>
  </si>
  <si>
    <t>广东富诚新能源科技有限公司饶平汫洲东灶快充站</t>
  </si>
  <si>
    <t>潮州市饶平县汫洲镇东灶木仔坑第二行第一座</t>
  </si>
  <si>
    <t>  &amp;nbsp;&amp;#10;预计建设一台由广东富诚新能源科技有限公司生产的1台80kw双枪直流快充，规划2个车位可供车主充电时停放，并配套相关消防设备。</t>
  </si>
  <si>
    <t>潮州市万泰新能源有限公司饶平县109.545KW屋顶分布式光伏发电项目（李冬笋、李海昌、郭金埔三户）</t>
  </si>
  <si>
    <t>潮州市饶平县上饶镇輋塘村、新埔村</t>
  </si>
  <si>
    <t>项目利用饶平县李冬笋等三户屋顶建设109.545kW分布式光伏发电项目，上饶镇輋塘村（李冬笋30.52kW），上饶镇輋塘村（李海昌30.52kW），上饶镇新埔村朝阳楼才子桥桥头（郭金埔48.505kW）。建筑面积约523平方米，占用屋顶面积约523平方米，预计年发电量13.14万度，采用全额上网模式并入南方电网，项目建成后，每年将给村民带来固定收益。</t>
  </si>
  <si>
    <t>2023-09-28</t>
  </si>
  <si>
    <t>甬升新能源（揭阳）有限公司饶平县建饶镇白花洋村（邱奇表、邱会满、邱妙君）113.85kW分布式光伏发电项目</t>
  </si>
  <si>
    <t>潮州市饶平县建饶镇白花洋村</t>
  </si>
  <si>
    <t>项目利用潮州市饶平县建饶镇白花洋村（邱奇表、邱会满、邱妙君）房屋屋顶，建设113.85kW分布式光伏发电项目，建筑面积约534平方米，（三户：建饶镇白花洋村委会顺安路6号之二邱奇表62.7kw，建饶镇白花洋村委会公路面邱妙君19.25kw，建饶镇白花洋村墩下四巷23号邱会满31.9kw）的光伏发电项目，采用207块单晶双面光伏组件，平均年发电量12.5万度，项目采用全额上网模式，产品技术及系统安装符合国家及行业标准。</t>
  </si>
  <si>
    <t>甬升新能源（揭阳）有限公司饶平县新丰镇溁西村（谢两进、谢江柳、谢建丰）79.2kW分布式光伏发电项目</t>
  </si>
  <si>
    <t>潮州市饶平县新丰镇溁西村</t>
  </si>
  <si>
    <t>项目利用潮州市饶平县新丰镇溁西村（谢两进、谢江柳、谢建丰）房屋屋顶，建设79.2kW分布式光伏发电项目，建筑面积约381平方米，（三户：新丰镇溁西村下寨迎紫楼百爷公东边旁谢两进22kw，新丰镇溁西村耀西楼二巷10号谢建丰29.15kw，新丰镇溁西村丰盛楼溁新路谢江柳28.05kw）的光伏发电项目，采用144块单晶双面光伏组件，平均年发电量8.7万度，项目采用全额上网模式，产品技术及系统安装符合国家及行业标准。</t>
  </si>
  <si>
    <t>潮州市万泰新能源有限公司饶平县197.29kW屋顶分布式光伏发电项目（刘美月、詹银丹等8户）</t>
  </si>
  <si>
    <t>潮州市饶平县新丰镇 三中村、溁东村、新葵村、下葵村、上屋村、上葵村</t>
  </si>
  <si>
    <t>项目利用饶平县新丰镇刘美月、詹银丹等8户屋顶建设197.29kW分布式光伏发电项目，三中村中心街东3横27号(刘美月19.62kW)，溁东村里扬楼四巷19号(詹银丹26.16kW)，新葵村溪坝西八巷18号(张汉洋19.62kW)，溁东村西路和庆东三巷1号(谢良乾32.7kW)，下葵村福庆一巷12号(张彩霞26.16kW)，下葵村溪西九和堂西一巷12号(张垦29.43kW)，上屋村祠堂九巷1号(詹海远25.615kW)，上葵村竹头西四巷17号(詹水花17.985kW)。建筑面积约934平方米，占用屋顶面积约934平方米，预计年发电量23.67万度，采用全额上网模式并入南方电网。</t>
  </si>
  <si>
    <t>潮州市万泰新能源有限公司饶平县156.415kW屋顶分布式光伏发电项目（黄得光、江海章等6户）</t>
  </si>
  <si>
    <t>潮州市饶平县 钱东镇、浮山镇、海山镇、浮滨镇</t>
  </si>
  <si>
    <t>项目利用饶平县黄得光、江海章等6户屋顶建设156.415kW分布式光伏发电项目，钱东镇下浮山村大门楼社(黄得光26.705kW)；浮山镇：下楼南行村源田居7号（江海章19.075kW），东官村溪嘴水厂对面-1（王楚琼31.61kW），东洋村坪林坪兴巷（余荣生29.43kW）；海山镇蓬莱村顶圆一巷4（李文得26.705kW）；浮滨镇宫边村门口坑四横4号（杨永胜22.89kW）。建筑面积689平方米，占用屋顶面积约689平方米，预计年发电量18.77万度，采用全额上网模式并入南方电网。</t>
  </si>
  <si>
    <t>新丰镇松山湖小区新建项目</t>
  </si>
  <si>
    <t>詹皇胜</t>
  </si>
  <si>
    <t>潮州市饶平县新丰镇丰联社区金丰路475号</t>
  </si>
  <si>
    <t>项目规划总用地面积900平方米，总建筑面积9000平方米。主要建设住宅、一二层停车库等配套设施。</t>
  </si>
  <si>
    <t>新丰镇丰联谷力坊小区新建项目</t>
  </si>
  <si>
    <t>潮州市饶平县新丰镇丰联社区盯坑片湖洋尾谷力坊</t>
  </si>
  <si>
    <t>项目规划总用地面积600平方米，总建筑面积6800平方米。主要建设住宅一层商铺、停车库等配套设施。</t>
  </si>
  <si>
    <t>饶平县新圩镇新淇幼儿园181.50千瓦分布式光伏项目</t>
  </si>
  <si>
    <t>饶平县新圩镇新淇幼儿园在新圩镇长彬村前洋路楼顶建设181.50千瓦分布式光伏，面积约1020平方米。拟采用550WP单晶硅组件，逆变器、并网箱、光伏支架、项目采用自发自用，余电上网。并网电压0.4KV，年发电量约22万千瓦时，产品技术符合国家及行业标准。      &amp;nbsp;&amp;#10;</t>
  </si>
  <si>
    <t>2023-10-08</t>
  </si>
  <si>
    <t>饶平县万果休闲庄园仓库198kW屋顶分布式光伏项目</t>
  </si>
  <si>
    <t>饶平县万果休闲庄园</t>
  </si>
  <si>
    <t>潮州市饶平县联饶镇山门村山兴南路北（饶平县迎宾大道）</t>
  </si>
  <si>
    <t>本项目建设在潮州市饶平县万果休闲庄园屋顶上建设分布式光伏发电系统，装机容量198kW，所发电力自发自用，余电上网。预计年发电量约25.3万度电。</t>
  </si>
  <si>
    <t>潮州市圩泰新能源有限公司饶平县88.29kW屋顶分布式光伏发电项目（詹熙玲、谢锡坤、吴建标三户）</t>
  </si>
  <si>
    <t>潮州市圩泰新能源有限公司</t>
  </si>
  <si>
    <t>潮州市饶平县新丰镇、所城镇</t>
  </si>
  <si>
    <t>项目利用饶平县詹熙玲等3户屋顶建设88.29kW分布式光伏发电项目，新丰镇：上葵村竹头西一巷3号（詹熙玲19.075kW）；溁东村里扬灰铺4号（谢锡坤38.695kW）；所城镇：龙湾村（吴建标30.52kW）。建筑面积418平方米，占用屋顶面积约418平方米，预计年发电量10.59万度，采用全额上网模式并入南方电网。</t>
  </si>
  <si>
    <t>潮州市万泰新能源有限公司饶平县143.335kW屋顶分布式光伏发电项目（林坚强、谢祥淼等5户）</t>
  </si>
  <si>
    <t>潮州市饶平县新丰镇、 新塘镇</t>
  </si>
  <si>
    <t>项目利用饶平县林坚强等5户屋顶建设143.335kW分布式光伏发电项目，新丰镇：溁东村青皮一巷2号(谢少娜35.97kW)；溁东村丰柏大道246号（谢祥宝27.25kW）；溁东村丰柏大道240号（谢祥淼24.525kW）；洞泉村高泉新村二区一巷9号（詹焕28.885kW）；新塘镇：新塘赶头子村（林坚强26.705kW）。建筑面积约679平方米，占用屋顶面积约679平方米，预计年发电量17.2万度，采用全额上网模式并入南方电网。</t>
  </si>
  <si>
    <t>潮州市万泰新能源有限公司饶平县128.075KW屋顶分布式光伏发电项目（刘运周、谢滨松等4户）</t>
  </si>
  <si>
    <t>潮州市饶平县新丰镇、浮滨镇</t>
  </si>
  <si>
    <t>项目利用饶平县刘运周等4户屋顶建设128.075KW分布式光伏发电项目，新丰镇：泮洋村泮华九巷22号（刘运周19.62KW），溁东村里扬东路60号(谢滨松22.89KW)，中联村角仔里下围背13号(詹家传62.675KW)；浮滨镇麦园村志楼围（杨永鑫22.89KW）。建筑面积约606平方米，占用屋顶面积约606平方米，预计年发电量15.37万度，采用全额上网模式并入南方电网，项目建成后，每年将给村民带来固定收益。</t>
  </si>
  <si>
    <t>汤溪镇北坑村民居风貌提升工程</t>
  </si>
  <si>
    <t>潮州市饶平县汤溪镇北坑村</t>
  </si>
  <si>
    <t>项目规划总用地面积1125平方米，总建筑面积2775平方米。主要建设农村宅基地地桩和住宅11栋。</t>
  </si>
  <si>
    <t>饶平县建饶镇銘翔茶叶加工厂茶叶一体化基地建设项目</t>
  </si>
  <si>
    <t>饶平县建饶镇铭翔茶叶加工厂</t>
  </si>
  <si>
    <t>潮州市饶平县建饶镇石坛村潮漳楼16号</t>
  </si>
  <si>
    <t>建设一座一体化茶叶加工基地，结合农户需求投资多座联合茶叶加工厂，新种、改种、改造约240亩茶园，涉及茶叶种植、茶园土壤生态改造，及配套机耕路建设、灌溉沟渠和喷淋设施建设等。建筑面积85平方米。</t>
  </si>
  <si>
    <t>海利滨海广场建设项目</t>
  </si>
  <si>
    <t>饶平县柘林镇下岱村民委员会</t>
  </si>
  <si>
    <t>潮州市饶平县柘林镇柘林渔港</t>
  </si>
  <si>
    <t>建设规模：占地 4.2 亩，2800 ㎡，建设内容：东西两个节点广场，东西两个节点广场中间连接部分。主要设置蜡石雕刻海利滨海广场入口标志，侧沿路铺设石板步道后砌筑立体花池种植乔灌木，东西北侧砌筑围中式墙及中式窗花，北靠海侧布置休闲长廊、栏杆及亮化，广场铺设石板广场等。</t>
  </si>
  <si>
    <t>潮州市圩泰新能源有限公司饶平县93.8kW屋顶分布式光伏发电项目（詹浪奎、谢焕光、詹乳三户）</t>
  </si>
  <si>
    <t>潮州市饶平县新丰镇汕水村汕腰石泮路4号、溁西村白塔朝南一巷15号、新光寨上东五巷5号</t>
  </si>
  <si>
    <t>项目利用饶平县新丰镇詹浪奎等3户屋顶建设93.8kW分布式光伏发电项目，汕水村汕腰石泮路4号（詹浪奎40.68kW），溁西村白塔朝南一巷15号(谢焕光22.6kW)， 新光寨上东五巷5号(詹乳30.52kW)。建筑面积434平方米，占用屋顶面积约434平方米，预计年发电量11.256万度，采用全额上网模式并入南方电网。</t>
  </si>
  <si>
    <t>潮州市圩泰新能源有限公司饶平县125.065KW屋顶分布式光伏发电项目（郑思亮、翁国华、陈金德、张文彪、余敏娟5户）</t>
  </si>
  <si>
    <t>潮州市饶平县新圩镇西山向阳路前巷、西山灰埕路东、长彬村电房对面一号、明堂村下目田公路边南二巷2号、豪光村桥沟三巷</t>
  </si>
  <si>
    <t>项目利用饶平县新圩镇郑思亮等5户屋顶建设125.065KW分布式光伏发电项目，西山向阳路前巷（郑思亮29.975KW）、西山灰埕路东(翁国华23.165KW)、长彬村电房对面一号(陈金德25.425KW)、明堂村下目田公路边南二巷2号（张文彪20.34KW）、豪光村桥沟三巷（余敏娟26.16KW）。建筑面积504平方米，占用屋顶面积约504平方米，预计年发电量15.0078万度，采用全额上网模式并入南方电网。</t>
  </si>
  <si>
    <t>2023-10-13</t>
  </si>
  <si>
    <t>潮州市万泰新能源有限公司饶平县68.125kW屋顶分布式光伏发电项目（谢文周、谢文书、张前东三户）</t>
  </si>
  <si>
    <t>潮州市饶平县新丰镇溁东村、上葵村</t>
  </si>
  <si>
    <t>项目利用饶平县新丰镇谢文周等3户屋顶建设68.125kW分布式光伏发电项目，溁东村遵南四巷14号（谢文周19.075kW），溁东村遵南四巷15号（谢文书25.07kW），上葵村葵华西二巷14号（张前东23.98kW）。建筑面积323平方米，占用屋顶面积约323平方米，预计年发电量8.175万度，采用全额上网模式并入南方电网。</t>
  </si>
  <si>
    <t>潮州市万泰新能源有限公司饶平县111.180KW屋顶分布式光伏发电项目（林镇平、卢太安、黄俊达3户）</t>
  </si>
  <si>
    <t>潮州市饶平县新圩镇潘段村文新路2巷3号、新圩镇潘段村岭门龙文楼2号、钱东镇居委会综合楼豪达商场</t>
  </si>
  <si>
    <t>项目利用饶平县林镇平等3户屋顶建设111.180KW分布式光伏发电项目，新圩镇潘段村文新路2巷3号（林镇平21.255KW）、新圩镇潘段村岭门龙文楼2号(卢太安32.700KW)、钱东镇居委会综合楼豪达商场(黄俊达57.225KW)。建筑面积522平方米，占用屋顶面积约522平方米，预计年发电量13.34万度，采用全额上网模式并入南方电网。</t>
  </si>
  <si>
    <t>潮州天美新能源科技有限公司295.32KW分布式光伏发电项目（张苏州等10户）</t>
  </si>
  <si>
    <t>潮州市饶平县上饶镇茂芝社区、西片村、坝上社区、许坑村、和新丰镇扬康村、新葵村和建饶镇饶中村、麻寮村</t>
  </si>
  <si>
    <t>项目拟占用张苏州等10户屋顶，总面积1260平方米。建设总装机规模295.32KW（10户：上饶镇茂芝社区上楼村8号张苏州22.345KW，西片村武石下楼新二巷12号张岛29.430KW，坝上社区新圩和阳路26号赖晓江26.160KW，许坑村楼背二巷1号许永图22.890KW,新丰镇扬康村扬康路367号谢锦色41.250KW，新葵村新桥路291号詹保32.450KW，建饶镇饶中村下城中心楼8号曾大寨29.430KW，饶中村居委会下城下楼角6号黄小凤38.500KW，饶中村下城中心楼5号曾赞26.705KW，麻寮村新田一巷1号刘霞26.160KW）的分布式光伏发电项目。</t>
  </si>
  <si>
    <t>饶平县海山镇坂上村商贸集市项目</t>
  </si>
  <si>
    <t>饶平县海山镇坂上经济联合社</t>
  </si>
  <si>
    <t>潮州市饶平县海山镇坂上村</t>
  </si>
  <si>
    <t>项目选址位于海山镇坂上村村前，建设商贸集市及相关配套，建筑面积5452.4平方米</t>
  </si>
  <si>
    <t>潮州市圩泰新能源有限公司饶平县80.805KW屋顶分布式光伏发电项目（刘韩香、刘金强、张志坚3户）</t>
  </si>
  <si>
    <t>潮州市饶平县新丰镇上葵村星明巷39号、建饶镇麻寮深坵、新丰镇上葵 村星明巷 41号之1</t>
  </si>
  <si>
    <t>项目利用饶平县刘韩香等3户屋顶建设80.805KW分布式光伏发电项目，新丰镇上葵村星明巷39号（刘韩香18.645KW）、建饶镇麻寮深坵(刘金强30.52KW)、新丰镇上葵村星明巷41号之1(张志坚31.64KW)。建筑面积374平方米，占用屋顶面积约374平方米，预计年发电量9.7万度，采用全额上网模式并入南方电网。</t>
  </si>
  <si>
    <t>广东富诚新能源科技有限公司饶平钱东高速口快充站</t>
  </si>
  <si>
    <t>潮州市饶平县钱东镇灰寨村大北内</t>
  </si>
  <si>
    <t>预计建设一台由广东富诚新能源科技有限公司生产的1台80kw双枪直流快充，规划2个车位可供车主充电时停放，并配备消防设施。</t>
  </si>
  <si>
    <t>广东富诚新能源科技有限公司饶平三饶马岗快充站</t>
  </si>
  <si>
    <t>潮州市饶平县三饶镇马岗村大门楼往新丰方向150米</t>
  </si>
  <si>
    <t>预计建设两台由广东富诚新能源科技有限公司生产的2台80kw双枪直流快充，规划4个车位可供车主充电时停放，并配套相关消防设备。</t>
  </si>
  <si>
    <t>唐宋酒店装修项目</t>
  </si>
  <si>
    <t>饶平唐宋酒店管理有限公司</t>
  </si>
  <si>
    <t>潮州市饶平县黄冈镇唐商广场20-28层</t>
  </si>
  <si>
    <t>唐宋酒店装修工程占地面积约为739.34平方米，实际总装修面积约为6654平方米，共9层，设114间客房与酒店大堂。</t>
  </si>
  <si>
    <t>2023-10-23</t>
  </si>
  <si>
    <t>潮州市圩泰新能源有限公司饶平县214.7kW屋顶分布式光伏发电项目（黄加元、刘少明等7户）</t>
  </si>
  <si>
    <t>潮州市饶平县钱东镇、新圩镇、浮山镇、所城镇</t>
  </si>
  <si>
    <t>项目利用饶平县黄加元等7户屋顶建设214.7kW分布式光伏发电项目，钱东镇：下浮山村学校前（黄加元62.15kW），李厝村东港三横5号（李贤州20.34kW）；新圩镇：市田村（刘少明23.73kW），长彬村中彬路53号（许艳娟27.12kW），侨光村塘八巷（庄林荣31.64kW）;浮山镇大坑村凤将楼外2号（盛朝顺20.34kW），所城镇所城村南门外公路墘（陈喜烈29.38kW）。建筑面积980平方米，占用屋顶面积约980平方米，预计年发电量25.76万度，采用全额上网模式并入南方电网。</t>
  </si>
  <si>
    <t>2023-10-25</t>
  </si>
  <si>
    <t>潮州市圩泰新能源有限公司饶平县161.59kW屋顶分布式光伏发电项目（李上杭、谢渠等三户）</t>
  </si>
  <si>
    <t>潮州市饶平县上饶镇、新丰镇</t>
  </si>
  <si>
    <t>项目利用饶平县李上杭等3户屋顶建设161.59kW分布式光伏发电项目，上饶镇輋塘村石壁下12号（李上杭30.51kW）；新丰镇：溁东村暗山仔6号（谢渠65.54kW），溁东村暗山仔5号（谢海鹏65.54kW）。建筑面积737.98平方米，占用屋顶面积约737.98平方米，预计年发电量19.39万度，采用全额上网模式并入南方电网。</t>
  </si>
  <si>
    <t>广东福顺新能源科技有限公司城西超充站</t>
  </si>
  <si>
    <t>广东福顺新能源科技有限公司</t>
  </si>
  <si>
    <t>潮州市饶平县黄冈镇龙眼城居委路下</t>
  </si>
  <si>
    <t>潮州饶平县首家光储充充电站示范基地，总面积3500平方，总投资615万元，投入1000v高压超级直流充电120/160kw共10台，20个充电车位，投入油浸湿式变压器1250kw，24小时无人值守智能大型停车场停车位100个，配交流充电桩车位50个，分批投入光伏停车棚500平方，年发电量位120450W，电力储能柜215度x2个,配套无人超市，司机休息室，消防器材。厕所等。</t>
  </si>
  <si>
    <t>广东永煌休闲用品有限公司468.64KW分布式光伏发电项目</t>
  </si>
  <si>
    <t>广东永煌休闲用品有限公司</t>
  </si>
  <si>
    <t>潮州市饶平县联饶镇山门村高速路口对面</t>
  </si>
  <si>
    <t>本项目建设在广东永煌休闲用品有限公司厂房屋顶，装机容量468.64kw，拟使用峰值580w光伏组件808块，配备逆变器、光伏支架等，年发电量60.9万千瓦时，采用自发自用，余电上网模式，运营周期25年。占地面积2482平方米，建筑面积2482平方米。</t>
  </si>
  <si>
    <t>2023-10-26</t>
  </si>
  <si>
    <t>潮州市万泰新能源有限公司饶平县170.04kW屋顶分布式光伏发电项目（陈虹希、陈明山等5户）</t>
  </si>
  <si>
    <t>项目利用饶平县陈虹希等5户屋顶建设170.04kW分布式光伏发电项目， 新圩镇：长彬村花楼后5号（陈虹希53.955kW），长彬村长兴路一排一号（陈明山34.88kW），田中村田兴西（符兰香19.62kW），长彬村中彬南路1号（陈晓丽42.51kW）；浮山镇下塔村钟厝75号（邱俊才19.075kW）。建筑面积811平方米，占用屋顶面积约811平方米，预计年发电量20.4万度，采用全额上网模式并入南方电网。</t>
  </si>
  <si>
    <t>潮州市万泰新能源有限公司饶平县67.58kW屋顶分布式光伏发电项目（詹欣雄、许秋明等3户）</t>
  </si>
  <si>
    <t>潮州市饶平县上饶镇许坑村、 輋塘村、康西村</t>
  </si>
  <si>
    <t>项目利用饶平县上饶镇许秋明等3户屋顶建设67.58kW分布式光伏发电项目， 许坑村扶一新屋4号（许秋明21.8kW），輋塘村石壁下32号（詹欣雄26.16kW），康西村田心堂63号（刘光明19.62kW）。建筑面积322平方米，占用屋顶面积约322平方米，预计年发电量8.11万度，采用全额上网模式并入南方电网。</t>
  </si>
  <si>
    <t>潮州天美新能源科技有限公司247.635KW分布式光伏发电项目（詹雄等8户）</t>
  </si>
  <si>
    <t>潮州市饶平县新丰镇新葵村、溁西村、丰联社区和新塘镇乌洋村和建饶镇饶中村、秀溪村、麻寮村</t>
  </si>
  <si>
    <t>项目拟占用詹雄等8户屋顶，总面积1030平方米。建设总装机规模247.635KW（8户：新丰镇新葵村牌上新二巷20号詹雄30.80KW，新丰镇溁西村溁新路11号詹成祖30.25KW，新丰镇丰联社区松柏五巷5号詹伟龙31.35KW，新丰镇丰联社区松柏五巷6号詹伟权31.35KW，新塘镇乌洋村光桦三巷7号黄振宗26.95KW，建饶镇饶中村下城中心楼19号曾凌涛27.50KW，建饶镇秀溪村裕兴楼一巷16号吕遵护24.20KW，建饶镇麻寮村枫树盂塘边巷1号林皇45.235KW）的分布式光伏发电项目</t>
  </si>
  <si>
    <t>饶平县杰汛水产养殖有限公司网箱养殖二场</t>
  </si>
  <si>
    <t>饶平县杰汛水产养殖有限公司</t>
  </si>
  <si>
    <t>潮州市饶平县黄冈镇虎屿东南侧</t>
  </si>
  <si>
    <t>养殖面积136100平方米，重力式深水网箱20口，周长63米</t>
  </si>
  <si>
    <t>饶平县杰汛水产养殖有限公司网箱养殖一场</t>
  </si>
  <si>
    <t>养殖面积186050平方米，重力式深水网箱20口，周长63米.</t>
  </si>
  <si>
    <t>饶平县杰汛水产养殖有限公司贝类筏式养殖一场</t>
  </si>
  <si>
    <t>养殖面积57620平方米，通过贝类筏式的方式配合网箱养殖，消除风浪，减少流水流速，分散流水，充分起到重点配合作用。也能通过生耗吊养过滤掉一些细菌给与鱼苗更好的成长环境。</t>
  </si>
  <si>
    <t>饶平县杰汛水产养殖有限公司贝类筏式养殖二场</t>
  </si>
  <si>
    <t>潮州市圩泰新能源有限公司饶平县76.685kW屋顶分布式光伏发电项目（蓝卫红、黄绍伟、赖检查三户）</t>
  </si>
  <si>
    <t>项目利用饶平县黄绍伟等三户屋顶建设76.685W分布式光伏发电项目，上饶镇：坑前村营前塘下盘宁1号（黄绍伟19.62kW），輋塘村大坪巷4号（蓝卫红24.86kW）；新丰镇上葵村赖屋东二巷16号（赖检查32.205kW），建筑面积353.46平方米，占用屋顶面积约353.46平方米，预计年发电量9.2万度，采用全额上网模式并入南方电网。</t>
  </si>
  <si>
    <t>汛洲村商业设施综合用房建设项目</t>
  </si>
  <si>
    <t>饶平县黄冈镇汛洲经济联合社</t>
  </si>
  <si>
    <t xml:space="preserve">潮州市饶平县黄冈镇汛洲村 </t>
  </si>
  <si>
    <t>项目规划总用地面积3641.6平方米，总建筑面积约9200平方米。主要建设商业设施、酒店、餐饮等</t>
  </si>
  <si>
    <t>龙眼城商业设施综合用房建设项目</t>
  </si>
  <si>
    <t>饶平县黄冈镇龙眼城经济联合社</t>
  </si>
  <si>
    <t>潮州市饶平县黄冈镇龙眼城老农场国道北侧</t>
  </si>
  <si>
    <t>总投资约900百万元，拟提升龙眼大厦7层建筑面积约2200平方米，龙眼城新区商铺建筑面积约5200平方米。</t>
  </si>
  <si>
    <t>大寮商业综合楼建设项目</t>
  </si>
  <si>
    <t>饶平县黄冈镇新合村大寮经济合作社</t>
  </si>
  <si>
    <t>潮州市饶平县黄冈镇饶平大道东侧</t>
  </si>
  <si>
    <t>项目规划总用地面积1363.35平方米，总建筑面积约4800平方米。建设综合性商业楼等。</t>
  </si>
  <si>
    <t>大寮商业综合楼二期建设项目</t>
  </si>
  <si>
    <t>项目规划总用地面积870.94平方米，总建筑面积3900平方米。主要建设综合性商业楼等。</t>
  </si>
  <si>
    <t>东寮商业综合楼建设项目</t>
  </si>
  <si>
    <t>饶平县黄冈镇新合村东寮经济合作社</t>
  </si>
  <si>
    <t>潮州市饶平县黄冈镇黄冈镇新合小学南侧</t>
  </si>
  <si>
    <t>项目规划总用地面积904.71平方米，总建筑面积约3600平方米。主要建设商业综合楼等。</t>
  </si>
  <si>
    <t>霞东商业综合楼项目</t>
  </si>
  <si>
    <t>饶平县黄冈镇霞东经济联合社</t>
  </si>
  <si>
    <t>潮州市饶平县黄冈镇环城北路霞东段南侧（益智路东侧）</t>
  </si>
  <si>
    <t>项目规划总用地面积约9333平方米，总建筑面积约40000平方米。主要建设商业综合楼、地下车库等。</t>
  </si>
  <si>
    <t>潮州鸿缘生态茶业有限公司后备厂房建设项目</t>
  </si>
  <si>
    <t>潮州鸿缘生态茶业有限公司</t>
  </si>
  <si>
    <t>潮州市饶平县新塘镇乌洋村丰柏路东395号</t>
  </si>
  <si>
    <t>建筑面积1200平方米的后备厂房，并引进相关茶叶机械等设备等。</t>
  </si>
  <si>
    <t>饶平县潮楚美居公寓建设项目</t>
  </si>
  <si>
    <t>饶平县潮楚美居公寓</t>
  </si>
  <si>
    <t>潮州市饶平县饶洋镇水东东华北巷口侧2号</t>
  </si>
  <si>
    <t>该项目规划总用地面积250平方米，总建筑面积720平方米。拟建设公寓一栋共4层，主要设计建设客房25间等。</t>
  </si>
  <si>
    <t>樟溪新民新詹后出租房项目</t>
  </si>
  <si>
    <t>饶平县樟溪镇新民经济联合社</t>
  </si>
  <si>
    <t>潮州市饶平县樟溪镇新民村新詹后至高速路口路段</t>
  </si>
  <si>
    <t>建设16间三层出租型楼盘</t>
  </si>
  <si>
    <t>2023-11-22</t>
  </si>
  <si>
    <t>樟溪新民新詹出租房项目</t>
  </si>
  <si>
    <t>潮州市饶平县樟溪镇新詹后至高速路口路段</t>
  </si>
  <si>
    <t>项目规划总用地面积2784平方米，总建筑面积8352平方米。主要建设用于出租的20间3层楼住宅。</t>
  </si>
  <si>
    <t>七斗泉休闲农业园</t>
  </si>
  <si>
    <t>广东七斗泉农业发展有限公司</t>
  </si>
  <si>
    <t>潮州市饶平县联饶镇中部胶墩村坪埔山，省道S222线旁边</t>
  </si>
  <si>
    <t>根据规划，农业园建设分为四个区: 种植区、养殖区、休闲钓鱼区、观赏农业服务区。</t>
  </si>
  <si>
    <t>饶平县卓源茶场茶叶一体化基地建设项目</t>
  </si>
  <si>
    <t>饶平县卓源茶场</t>
  </si>
  <si>
    <t xml:space="preserve">潮州市饶平县建饶镇卓村大栋山 </t>
  </si>
  <si>
    <t>建设一座一体化茶叶加工基地，结合农户需求投资多座联合茶叶加工厂，新种、改种、改造约100亩茶园，涉及茶叶种植、茶园土壤生态改造，及配套机耕路建设、灌溉沟渠和喷淋设施建设等。建筑面积150平方米。</t>
  </si>
</sst>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 "/>
    <numFmt numFmtId="177" formatCode="yyyy/m/d;@"/>
    <numFmt numFmtId="178" formatCode="yyyy/mm/dd"/>
    <numFmt numFmtId="179" formatCode="yyyy&quot;年&quot;m&quot;月&quot;d&quot;日&quot;;@"/>
    <numFmt numFmtId="180" formatCode="0.00_);[Red]\(0.00\)"/>
  </numFmts>
  <fonts count="44">
    <font>
      <sz val="12"/>
      <name val="宋体"/>
      <charset val="134"/>
    </font>
    <font>
      <sz val="11"/>
      <name val="宋体"/>
      <charset val="134"/>
    </font>
    <font>
      <b/>
      <sz val="11"/>
      <name val="宋体"/>
      <charset val="134"/>
    </font>
    <font>
      <sz val="14"/>
      <name val="宋体"/>
      <charset val="134"/>
    </font>
    <font>
      <sz val="14"/>
      <color indexed="8"/>
      <name val="宋体"/>
      <charset val="134"/>
    </font>
    <font>
      <sz val="11"/>
      <color indexed="8"/>
      <name val="宋体"/>
      <charset val="134"/>
    </font>
    <font>
      <sz val="12"/>
      <name val="Times New Roman"/>
      <charset val="0"/>
    </font>
    <font>
      <sz val="28"/>
      <name val="方正小标宋简体"/>
      <charset val="134"/>
    </font>
    <font>
      <sz val="11"/>
      <name val="方正小标宋_GBK"/>
      <charset val="134"/>
    </font>
    <font>
      <sz val="12"/>
      <name val="方正小标宋_GBK"/>
      <charset val="134"/>
    </font>
    <font>
      <b/>
      <sz val="12"/>
      <name val="宋体"/>
      <charset val="134"/>
    </font>
    <font>
      <b/>
      <sz val="14"/>
      <name val="方正小标宋_GBK"/>
      <charset val="134"/>
    </font>
    <font>
      <b/>
      <sz val="12"/>
      <name val="方正小标宋_GBK"/>
      <charset val="134"/>
    </font>
    <font>
      <b/>
      <sz val="14"/>
      <name val="Times New Roman"/>
      <charset val="0"/>
    </font>
    <font>
      <b/>
      <sz val="14"/>
      <name val="宋体"/>
      <charset val="134"/>
    </font>
    <font>
      <sz val="12"/>
      <color indexed="8"/>
      <name val="宋体"/>
      <charset val="134"/>
    </font>
    <font>
      <sz val="10.5"/>
      <name val="宋体"/>
      <charset val="0"/>
    </font>
    <font>
      <sz val="10.5"/>
      <name val="宋体"/>
      <charset val="134"/>
    </font>
    <font>
      <b/>
      <sz val="11"/>
      <color indexed="8"/>
      <name val="宋体"/>
      <charset val="134"/>
    </font>
    <font>
      <sz val="10.5"/>
      <color rgb="FF000000"/>
      <name val="Arial"/>
      <charset val="134"/>
    </font>
    <font>
      <sz val="11"/>
      <color theme="1"/>
      <name val="宋体"/>
      <charset val="134"/>
    </font>
    <font>
      <sz val="11"/>
      <name val="Arial"/>
      <charset val="0"/>
    </font>
    <font>
      <sz val="11"/>
      <color indexed="8"/>
      <name val="Arial"/>
      <charset val="0"/>
    </font>
    <font>
      <sz val="11"/>
      <color indexed="8"/>
      <name val="宋体"/>
      <charset val="0"/>
    </font>
    <font>
      <sz val="11"/>
      <color theme="1"/>
      <name val="宋体"/>
      <charset val="134"/>
      <scheme val="minor"/>
    </font>
    <font>
      <sz val="11"/>
      <color rgb="FFFF0000"/>
      <name val="宋体"/>
      <charset val="0"/>
      <scheme val="minor"/>
    </font>
    <font>
      <u/>
      <sz val="11"/>
      <color rgb="FF0000FF"/>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006100"/>
      <name val="宋体"/>
      <charset val="0"/>
      <scheme val="minor"/>
    </font>
    <font>
      <sz val="11"/>
      <color theme="0"/>
      <name val="宋体"/>
      <charset val="0"/>
      <scheme val="minor"/>
    </font>
    <font>
      <sz val="11"/>
      <color rgb="FF3F3F76"/>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b/>
      <sz val="18"/>
      <color theme="3"/>
      <name val="宋体"/>
      <charset val="134"/>
      <scheme val="minor"/>
    </font>
    <font>
      <u/>
      <sz val="11"/>
      <color rgb="FF800080"/>
      <name val="宋体"/>
      <charset val="0"/>
      <scheme val="minor"/>
    </font>
    <font>
      <b/>
      <sz val="15"/>
      <color theme="3"/>
      <name val="宋体"/>
      <charset val="134"/>
      <scheme val="minor"/>
    </font>
    <font>
      <b/>
      <sz val="11"/>
      <color rgb="FF3F3F3F"/>
      <name val="宋体"/>
      <charset val="0"/>
      <scheme val="minor"/>
    </font>
    <font>
      <b/>
      <sz val="13"/>
      <color theme="3"/>
      <name val="宋体"/>
      <charset val="134"/>
      <scheme val="minor"/>
    </font>
    <font>
      <sz val="11"/>
      <color rgb="FF9C6500"/>
      <name val="宋体"/>
      <charset val="0"/>
      <scheme val="minor"/>
    </font>
    <font>
      <sz val="11"/>
      <color rgb="FFFA7D00"/>
      <name val="宋体"/>
      <charset val="0"/>
      <scheme val="minor"/>
    </font>
    <font>
      <b/>
      <sz val="11"/>
      <color rgb="FFFFFFFF"/>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C6EFCE"/>
        <bgColor indexed="64"/>
      </patternFill>
    </fill>
    <fill>
      <patternFill patternType="solid">
        <fgColor theme="5"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theme="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theme="9"/>
        <bgColor indexed="64"/>
      </patternFill>
    </fill>
    <fill>
      <patternFill patternType="solid">
        <fgColor theme="8"/>
        <bgColor indexed="64"/>
      </patternFill>
    </fill>
    <fill>
      <patternFill patternType="solid">
        <fgColor rgb="FFFFEB9C"/>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A5A5A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24" fillId="0" borderId="0" applyFont="0" applyFill="0" applyBorder="0" applyAlignment="0" applyProtection="0">
      <alignment vertical="center"/>
    </xf>
    <xf numFmtId="0" fontId="27" fillId="5" borderId="0" applyNumberFormat="0" applyBorder="0" applyAlignment="0" applyProtection="0">
      <alignment vertical="center"/>
    </xf>
    <xf numFmtId="0" fontId="32" fillId="9" borderId="4"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7" fillId="10" borderId="0" applyNumberFormat="0" applyBorder="0" applyAlignment="0" applyProtection="0">
      <alignment vertical="center"/>
    </xf>
    <xf numFmtId="0" fontId="29" fillId="6" borderId="0" applyNumberFormat="0" applyBorder="0" applyAlignment="0" applyProtection="0">
      <alignment vertical="center"/>
    </xf>
    <xf numFmtId="43" fontId="24" fillId="0" borderId="0" applyFont="0" applyFill="0" applyBorder="0" applyAlignment="0" applyProtection="0">
      <alignment vertical="center"/>
    </xf>
    <xf numFmtId="0" fontId="31" fillId="13" borderId="0" applyNumberFormat="0" applyBorder="0" applyAlignment="0" applyProtection="0">
      <alignment vertical="center"/>
    </xf>
    <xf numFmtId="0" fontId="26" fillId="0" borderId="0" applyNumberFormat="0" applyFill="0" applyBorder="0" applyAlignment="0" applyProtection="0">
      <alignment vertical="center"/>
    </xf>
    <xf numFmtId="9" fontId="24" fillId="0" borderId="0" applyFont="0" applyFill="0" applyBorder="0" applyAlignment="0" applyProtection="0">
      <alignment vertical="center"/>
    </xf>
    <xf numFmtId="0" fontId="37" fillId="0" borderId="0" applyNumberFormat="0" applyFill="0" applyBorder="0" applyAlignment="0" applyProtection="0">
      <alignment vertical="center"/>
    </xf>
    <xf numFmtId="0" fontId="24" fillId="3" borderId="2" applyNumberFormat="0" applyFont="0" applyAlignment="0" applyProtection="0">
      <alignment vertical="center"/>
    </xf>
    <xf numFmtId="0" fontId="31" fillId="8" borderId="0" applyNumberFormat="0" applyBorder="0" applyAlignment="0" applyProtection="0">
      <alignment vertical="center"/>
    </xf>
    <xf numFmtId="0" fontId="2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8" fillId="0" borderId="6" applyNumberFormat="0" applyFill="0" applyAlignment="0" applyProtection="0">
      <alignment vertical="center"/>
    </xf>
    <xf numFmtId="0" fontId="40" fillId="0" borderId="6" applyNumberFormat="0" applyFill="0" applyAlignment="0" applyProtection="0">
      <alignment vertical="center"/>
    </xf>
    <xf numFmtId="0" fontId="31" fillId="22" borderId="0" applyNumberFormat="0" applyBorder="0" applyAlignment="0" applyProtection="0">
      <alignment vertical="center"/>
    </xf>
    <xf numFmtId="0" fontId="28" fillId="0" borderId="3" applyNumberFormat="0" applyFill="0" applyAlignment="0" applyProtection="0">
      <alignment vertical="center"/>
    </xf>
    <xf numFmtId="0" fontId="31" fillId="27" borderId="0" applyNumberFormat="0" applyBorder="0" applyAlignment="0" applyProtection="0">
      <alignment vertical="center"/>
    </xf>
    <xf numFmtId="0" fontId="39" fillId="12" borderId="7" applyNumberFormat="0" applyAlignment="0" applyProtection="0">
      <alignment vertical="center"/>
    </xf>
    <xf numFmtId="0" fontId="34" fillId="12" borderId="4" applyNumberFormat="0" applyAlignment="0" applyProtection="0">
      <alignment vertical="center"/>
    </xf>
    <xf numFmtId="0" fontId="43" fillId="33" borderId="9" applyNumberFormat="0" applyAlignment="0" applyProtection="0">
      <alignment vertical="center"/>
    </xf>
    <xf numFmtId="0" fontId="27" fillId="16" borderId="0" applyNumberFormat="0" applyBorder="0" applyAlignment="0" applyProtection="0">
      <alignment vertical="center"/>
    </xf>
    <xf numFmtId="0" fontId="31" fillId="26" borderId="0" applyNumberFormat="0" applyBorder="0" applyAlignment="0" applyProtection="0">
      <alignment vertical="center"/>
    </xf>
    <xf numFmtId="0" fontId="42" fillId="0" borderId="8" applyNumberFormat="0" applyFill="0" applyAlignment="0" applyProtection="0">
      <alignment vertical="center"/>
    </xf>
    <xf numFmtId="0" fontId="33" fillId="0" borderId="5" applyNumberFormat="0" applyFill="0" applyAlignment="0" applyProtection="0">
      <alignment vertical="center"/>
    </xf>
    <xf numFmtId="0" fontId="30" fillId="7" borderId="0" applyNumberFormat="0" applyBorder="0" applyAlignment="0" applyProtection="0">
      <alignment vertical="center"/>
    </xf>
    <xf numFmtId="0" fontId="41" fillId="21" borderId="0" applyNumberFormat="0" applyBorder="0" applyAlignment="0" applyProtection="0">
      <alignment vertical="center"/>
    </xf>
    <xf numFmtId="0" fontId="27" fillId="15" borderId="0" applyNumberFormat="0" applyBorder="0" applyAlignment="0" applyProtection="0">
      <alignment vertical="center"/>
    </xf>
    <xf numFmtId="0" fontId="31" fillId="14" borderId="0" applyNumberFormat="0" applyBorder="0" applyAlignment="0" applyProtection="0">
      <alignment vertical="center"/>
    </xf>
    <xf numFmtId="0" fontId="27" fillId="32" borderId="0" applyNumberFormat="0" applyBorder="0" applyAlignment="0" applyProtection="0">
      <alignment vertical="center"/>
    </xf>
    <xf numFmtId="0" fontId="27" fillId="25" borderId="0" applyNumberFormat="0" applyBorder="0" applyAlignment="0" applyProtection="0">
      <alignment vertical="center"/>
    </xf>
    <xf numFmtId="0" fontId="27" fillId="31" borderId="0" applyNumberFormat="0" applyBorder="0" applyAlignment="0" applyProtection="0">
      <alignment vertical="center"/>
    </xf>
    <xf numFmtId="0" fontId="27" fillId="24" borderId="0" applyNumberFormat="0" applyBorder="0" applyAlignment="0" applyProtection="0">
      <alignment vertical="center"/>
    </xf>
    <xf numFmtId="0" fontId="31" fillId="18" borderId="0" applyNumberFormat="0" applyBorder="0" applyAlignment="0" applyProtection="0">
      <alignment vertical="center"/>
    </xf>
    <xf numFmtId="0" fontId="31" fillId="30" borderId="0" applyNumberFormat="0" applyBorder="0" applyAlignment="0" applyProtection="0">
      <alignment vertical="center"/>
    </xf>
    <xf numFmtId="0" fontId="27" fillId="29" borderId="0" applyNumberFormat="0" applyBorder="0" applyAlignment="0" applyProtection="0">
      <alignment vertical="center"/>
    </xf>
    <xf numFmtId="0" fontId="27" fillId="4" borderId="0" applyNumberFormat="0" applyBorder="0" applyAlignment="0" applyProtection="0">
      <alignment vertical="center"/>
    </xf>
    <xf numFmtId="0" fontId="31" fillId="20" borderId="0" applyNumberFormat="0" applyBorder="0" applyAlignment="0" applyProtection="0">
      <alignment vertical="center"/>
    </xf>
    <xf numFmtId="0" fontId="27" fillId="23" borderId="0" applyNumberFormat="0" applyBorder="0" applyAlignment="0" applyProtection="0">
      <alignment vertical="center"/>
    </xf>
    <xf numFmtId="0" fontId="31" fillId="17" borderId="0" applyNumberFormat="0" applyBorder="0" applyAlignment="0" applyProtection="0">
      <alignment vertical="center"/>
    </xf>
    <xf numFmtId="0" fontId="31" fillId="19" borderId="0" applyNumberFormat="0" applyBorder="0" applyAlignment="0" applyProtection="0">
      <alignment vertical="center"/>
    </xf>
    <xf numFmtId="0" fontId="27" fillId="11" borderId="0" applyNumberFormat="0" applyBorder="0" applyAlignment="0" applyProtection="0">
      <alignment vertical="center"/>
    </xf>
    <xf numFmtId="0" fontId="31" fillId="28" borderId="0" applyNumberFormat="0" applyBorder="0" applyAlignment="0" applyProtection="0">
      <alignment vertical="center"/>
    </xf>
  </cellStyleXfs>
  <cellXfs count="8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vertical="center"/>
    </xf>
    <xf numFmtId="0" fontId="5" fillId="0" borderId="0" xfId="0" applyFont="1" applyFill="1" applyBorder="1" applyAlignment="1">
      <alignment vertical="center"/>
    </xf>
    <xf numFmtId="0" fontId="1" fillId="0" borderId="0" xfId="0" applyFont="1" applyFill="1" applyBorder="1" applyAlignment="1">
      <alignment vertical="center" wrapText="1"/>
    </xf>
    <xf numFmtId="0" fontId="1" fillId="0" borderId="0" xfId="0" applyFont="1" applyFill="1" applyAlignment="1">
      <alignment vertical="center" wrapText="1"/>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xf>
    <xf numFmtId="176" fontId="6"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0" fillId="0" borderId="0" xfId="0" applyFont="1" applyFill="1" applyBorder="1" applyAlignment="1">
      <alignment vertical="center"/>
    </xf>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center"/>
    </xf>
    <xf numFmtId="176" fontId="7"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1" fillId="0" borderId="0" xfId="0" applyFont="1" applyFill="1" applyBorder="1" applyAlignment="1">
      <alignment horizontal="left" vertical="center"/>
    </xf>
    <xf numFmtId="0" fontId="8" fillId="0" borderId="0"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176" fontId="9"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xf>
    <xf numFmtId="0" fontId="11" fillId="0" borderId="1" xfId="0" applyFont="1" applyFill="1" applyBorder="1" applyAlignment="1">
      <alignment horizontal="left" vertical="center" wrapText="1"/>
    </xf>
    <xf numFmtId="0" fontId="11" fillId="0" borderId="1" xfId="0" applyFont="1" applyFill="1" applyBorder="1" applyAlignment="1">
      <alignment horizontal="left" vertical="center"/>
    </xf>
    <xf numFmtId="176" fontId="12"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0" xfId="0" applyFont="1" applyFill="1" applyBorder="1" applyAlignment="1">
      <alignment vertical="center"/>
    </xf>
    <xf numFmtId="0" fontId="13" fillId="0" borderId="1" xfId="0" applyFont="1" applyFill="1" applyBorder="1" applyAlignment="1">
      <alignment horizontal="left" vertical="center"/>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0" xfId="0" applyFont="1" applyFill="1" applyBorder="1" applyAlignment="1">
      <alignment vertical="center"/>
    </xf>
    <xf numFmtId="0" fontId="10"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5" fillId="0" borderId="1" xfId="0" applyFont="1" applyFill="1" applyBorder="1" applyAlignment="1">
      <alignment horizontal="center" vertical="center"/>
    </xf>
    <xf numFmtId="179"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xf>
    <xf numFmtId="179" fontId="14" fillId="0" borderId="1" xfId="0" applyNumberFormat="1" applyFont="1" applyFill="1" applyBorder="1" applyAlignment="1">
      <alignment horizontal="center" vertical="center"/>
    </xf>
    <xf numFmtId="179" fontId="1" fillId="0" borderId="1" xfId="0" applyNumberFormat="1" applyFont="1" applyFill="1" applyBorder="1" applyAlignment="1">
      <alignment horizontal="center" vertical="center"/>
    </xf>
    <xf numFmtId="0" fontId="16" fillId="0" borderId="1" xfId="0" applyFont="1" applyFill="1" applyBorder="1" applyAlignment="1">
      <alignment horizontal="left" vertical="center"/>
    </xf>
    <xf numFmtId="0" fontId="17" fillId="0" borderId="1" xfId="0" applyFont="1" applyFill="1" applyBorder="1" applyAlignment="1">
      <alignment horizontal="left" vertical="center"/>
    </xf>
    <xf numFmtId="0" fontId="13" fillId="0" borderId="0" xfId="0" applyFont="1" applyFill="1" applyBorder="1" applyAlignment="1">
      <alignment vertical="center" wrapText="1"/>
    </xf>
    <xf numFmtId="0" fontId="13" fillId="0" borderId="0" xfId="0" applyFont="1" applyFill="1" applyBorder="1" applyAlignment="1">
      <alignment horizontal="center" vertical="center" wrapText="1"/>
    </xf>
    <xf numFmtId="176" fontId="11" fillId="0" borderId="0" xfId="0" applyNumberFormat="1" applyFont="1" applyFill="1" applyBorder="1" applyAlignment="1">
      <alignment horizontal="center" vertical="center" wrapText="1"/>
    </xf>
    <xf numFmtId="0" fontId="13" fillId="0" borderId="0" xfId="0" applyFont="1" applyFill="1" applyBorder="1" applyAlignment="1">
      <alignment horizontal="left" vertical="center" wrapText="1"/>
    </xf>
    <xf numFmtId="0" fontId="11" fillId="0" borderId="0" xfId="0" applyFont="1" applyFill="1" applyBorder="1" applyAlignment="1">
      <alignment horizontal="center" vertical="center" wrapText="1"/>
    </xf>
    <xf numFmtId="0" fontId="18" fillId="0" borderId="0" xfId="0" applyFont="1" applyFill="1" applyBorder="1" applyAlignment="1">
      <alignment vertical="center"/>
    </xf>
    <xf numFmtId="0" fontId="19" fillId="0" borderId="1" xfId="0" applyFont="1" applyFill="1" applyBorder="1">
      <alignment vertical="center"/>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0" fontId="20" fillId="2" borderId="1" xfId="0" applyFont="1" applyFill="1" applyBorder="1" applyAlignment="1">
      <alignment horizontal="left" vertical="center" wrapText="1"/>
    </xf>
    <xf numFmtId="0" fontId="1" fillId="2" borderId="1" xfId="0" applyFont="1" applyFill="1" applyBorder="1" applyAlignment="1">
      <alignment vertical="center" wrapText="1"/>
    </xf>
    <xf numFmtId="0" fontId="1" fillId="2" borderId="1" xfId="0" applyFont="1" applyFill="1" applyBorder="1" applyAlignment="1">
      <alignment horizontal="left" vertical="center" wrapText="1"/>
    </xf>
    <xf numFmtId="176" fontId="1" fillId="2" borderId="1" xfId="0" applyNumberFormat="1" applyFont="1" applyFill="1" applyBorder="1" applyAlignment="1">
      <alignment horizontal="center" vertical="center" wrapText="1"/>
    </xf>
    <xf numFmtId="178" fontId="1" fillId="2" borderId="1" xfId="0" applyNumberFormat="1"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178" fontId="1" fillId="2" borderId="0" xfId="0" applyNumberFormat="1" applyFont="1" applyFill="1" applyBorder="1" applyAlignment="1">
      <alignment horizontal="center" vertical="center" wrapText="1"/>
    </xf>
    <xf numFmtId="178" fontId="1" fillId="0" borderId="0"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0" xfId="0"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9" fontId="14"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xf>
    <xf numFmtId="31"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22" fillId="0" borderId="1" xfId="0" applyFont="1" applyFill="1" applyBorder="1" applyAlignment="1">
      <alignment horizontal="left" vertical="center"/>
    </xf>
    <xf numFmtId="177" fontId="1" fillId="0" borderId="1" xfId="0" applyNumberFormat="1" applyFont="1" applyFill="1" applyBorder="1" applyAlignment="1">
      <alignment horizontal="center" vertical="center" wrapText="1"/>
    </xf>
    <xf numFmtId="0" fontId="5" fillId="0" borderId="1" xfId="0" applyFont="1" applyFill="1" applyBorder="1" applyAlignment="1">
      <alignment vertical="center"/>
    </xf>
    <xf numFmtId="0" fontId="23" fillId="0" borderId="1" xfId="0" applyFont="1" applyFill="1" applyBorder="1" applyAlignment="1">
      <alignment vertical="center"/>
    </xf>
    <xf numFmtId="0" fontId="5" fillId="0" borderId="1" xfId="0" applyFont="1" applyFill="1" applyBorder="1" applyAlignment="1">
      <alignment horizontal="left" vertical="center" wrapText="1"/>
    </xf>
    <xf numFmtId="14" fontId="5" fillId="0" borderId="1" xfId="0" applyNumberFormat="1" applyFont="1" applyFill="1" applyBorder="1" applyAlignment="1">
      <alignment horizontal="center" vertical="center"/>
    </xf>
    <xf numFmtId="179" fontId="1" fillId="0" borderId="1" xfId="0" applyNumberFormat="1" applyFont="1" applyFill="1" applyBorder="1" applyAlignment="1">
      <alignment horizontal="center" vertical="center" wrapText="1"/>
    </xf>
    <xf numFmtId="180" fontId="1"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G548"/>
  <sheetViews>
    <sheetView tabSelected="1" zoomScale="90" zoomScaleNormal="90" workbookViewId="0">
      <selection activeCell="G2" sqref="G$1:G$1048576"/>
    </sheetView>
  </sheetViews>
  <sheetFormatPr defaultColWidth="9" defaultRowHeight="15.75"/>
  <cols>
    <col min="1" max="1" width="9.06666666666667" style="9" customWidth="1"/>
    <col min="2" max="2" width="27.5" style="10" customWidth="1"/>
    <col min="3" max="3" width="24.8166666666667" style="10" customWidth="1"/>
    <col min="4" max="4" width="13.0666666666667" style="10" customWidth="1"/>
    <col min="5" max="5" width="51.1083333333333" style="10" customWidth="1"/>
    <col min="6" max="6" width="20.1666666666667" style="11" customWidth="1"/>
    <col min="7" max="7" width="17.625" style="12" customWidth="1"/>
    <col min="8" max="102" width="9" style="13"/>
    <col min="103" max="16384" width="9" style="6"/>
  </cols>
  <sheetData>
    <row r="1" ht="36" customHeight="1" spans="1:7">
      <c r="A1" s="14" t="s">
        <v>0</v>
      </c>
      <c r="B1" s="15"/>
      <c r="C1" s="15"/>
      <c r="D1" s="15"/>
      <c r="E1" s="15"/>
      <c r="F1" s="16"/>
      <c r="G1" s="17"/>
    </row>
    <row r="2" s="1" customFormat="1" ht="25" customHeight="1" spans="1:7">
      <c r="A2" s="10"/>
      <c r="B2" s="18"/>
      <c r="C2" s="18"/>
      <c r="D2" s="18"/>
      <c r="E2" s="18"/>
      <c r="F2" s="11"/>
      <c r="G2" s="19" t="s">
        <v>1</v>
      </c>
    </row>
    <row r="3" s="1" customFormat="1" ht="60" customHeight="1" spans="1:7">
      <c r="A3" s="20" t="s">
        <v>2</v>
      </c>
      <c r="B3" s="21" t="s">
        <v>3</v>
      </c>
      <c r="C3" s="21" t="s">
        <v>4</v>
      </c>
      <c r="D3" s="20" t="s">
        <v>5</v>
      </c>
      <c r="E3" s="20" t="s">
        <v>6</v>
      </c>
      <c r="F3" s="22" t="s">
        <v>7</v>
      </c>
      <c r="G3" s="20" t="s">
        <v>8</v>
      </c>
    </row>
    <row r="4" s="2" customFormat="1" ht="24" customHeight="1" spans="1:153">
      <c r="A4" s="23" t="s">
        <v>9</v>
      </c>
      <c r="B4" s="24">
        <f>B5+B6</f>
        <v>536</v>
      </c>
      <c r="C4" s="25"/>
      <c r="D4" s="24"/>
      <c r="E4" s="24"/>
      <c r="F4" s="26">
        <f>SUM(F5+F6)</f>
        <v>1179657.212509</v>
      </c>
      <c r="G4" s="27"/>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row>
    <row r="5" s="2" customFormat="1" ht="24" customHeight="1" spans="1:153">
      <c r="A5" s="23" t="s">
        <v>10</v>
      </c>
      <c r="B5" s="24">
        <f>COUNTA(B9:B211)</f>
        <v>200</v>
      </c>
      <c r="C5" s="29"/>
      <c r="D5" s="30"/>
      <c r="E5" s="30"/>
      <c r="F5" s="26">
        <f>SUM(F46,F8,F205,F90)</f>
        <v>685987.322509</v>
      </c>
      <c r="G5" s="31"/>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row>
    <row r="6" s="2" customFormat="1" ht="24" customHeight="1" spans="1:153">
      <c r="A6" s="23" t="s">
        <v>11</v>
      </c>
      <c r="B6" s="24">
        <f>COUNTA(B213:B548)</f>
        <v>336</v>
      </c>
      <c r="C6" s="29"/>
      <c r="D6" s="30"/>
      <c r="E6" s="30"/>
      <c r="F6" s="26">
        <f>SUM(F212)</f>
        <v>493669.89</v>
      </c>
      <c r="G6" s="31"/>
      <c r="H6" s="32"/>
      <c r="I6" s="46"/>
      <c r="J6" s="47"/>
      <c r="K6" s="48"/>
      <c r="L6" s="47"/>
      <c r="M6" s="49"/>
      <c r="N6" s="47"/>
      <c r="O6" s="50"/>
      <c r="P6" s="46"/>
      <c r="Q6" s="32"/>
      <c r="R6" s="46"/>
      <c r="S6" s="47"/>
      <c r="T6" s="48"/>
      <c r="U6" s="47"/>
      <c r="V6" s="49"/>
      <c r="W6" s="47"/>
      <c r="X6" s="50"/>
      <c r="Y6" s="46"/>
      <c r="Z6" s="32"/>
      <c r="AA6" s="46"/>
      <c r="AB6" s="47"/>
      <c r="AC6" s="48"/>
      <c r="AD6" s="47"/>
      <c r="AE6" s="49"/>
      <c r="AF6" s="47"/>
      <c r="AG6" s="50"/>
      <c r="AH6" s="46"/>
      <c r="AI6" s="32"/>
      <c r="AJ6" s="46"/>
      <c r="AK6" s="47"/>
      <c r="AL6" s="48"/>
      <c r="AM6" s="47"/>
      <c r="AN6" s="49"/>
      <c r="AO6" s="47"/>
      <c r="AP6" s="50"/>
      <c r="AQ6" s="46"/>
      <c r="AR6" s="32"/>
      <c r="AS6" s="46"/>
      <c r="AT6" s="47"/>
      <c r="AU6" s="48"/>
      <c r="AV6" s="47"/>
      <c r="AW6" s="49"/>
      <c r="AX6" s="47"/>
      <c r="AY6" s="50"/>
      <c r="AZ6" s="46"/>
      <c r="BA6" s="32"/>
      <c r="BB6" s="46"/>
      <c r="BC6" s="47"/>
      <c r="BD6" s="48"/>
      <c r="BE6" s="47"/>
      <c r="BF6" s="49"/>
      <c r="BG6" s="47"/>
      <c r="BH6" s="50"/>
      <c r="BI6" s="46"/>
      <c r="BJ6" s="32"/>
      <c r="BK6" s="46"/>
      <c r="BL6" s="47"/>
      <c r="BM6" s="48"/>
      <c r="BN6" s="47"/>
      <c r="BO6" s="49"/>
      <c r="BP6" s="47"/>
      <c r="BQ6" s="50"/>
      <c r="BR6" s="46"/>
      <c r="BS6" s="32"/>
      <c r="BT6" s="46"/>
      <c r="BU6" s="47"/>
      <c r="BV6" s="48"/>
      <c r="BW6" s="47"/>
      <c r="BX6" s="49"/>
      <c r="BY6" s="47"/>
      <c r="BZ6" s="50"/>
      <c r="CA6" s="46"/>
      <c r="CB6" s="32"/>
      <c r="CC6" s="46"/>
      <c r="CD6" s="47"/>
      <c r="CE6" s="48"/>
      <c r="CF6" s="47"/>
      <c r="CG6" s="49"/>
      <c r="CH6" s="47"/>
      <c r="CI6" s="50"/>
      <c r="CJ6" s="46"/>
      <c r="CK6" s="32"/>
      <c r="CL6" s="46"/>
      <c r="CM6" s="47"/>
      <c r="CN6" s="48"/>
      <c r="CO6" s="47"/>
      <c r="CP6" s="49"/>
      <c r="CQ6" s="47"/>
      <c r="CR6" s="50"/>
      <c r="CS6" s="46"/>
      <c r="CT6" s="32"/>
      <c r="CU6" s="46"/>
      <c r="CV6" s="47"/>
      <c r="CW6" s="48"/>
      <c r="CX6" s="47"/>
      <c r="CY6" s="49"/>
      <c r="CZ6" s="47"/>
      <c r="DA6" s="50"/>
      <c r="DB6" s="46"/>
      <c r="DC6" s="32"/>
      <c r="DD6" s="46"/>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row>
    <row r="7" s="2" customFormat="1" ht="39" customHeight="1" spans="1:153">
      <c r="A7" s="33" t="s">
        <v>12</v>
      </c>
      <c r="B7" s="34"/>
      <c r="C7" s="29"/>
      <c r="D7" s="30"/>
      <c r="E7" s="30"/>
      <c r="F7" s="26">
        <f>F5</f>
        <v>685987.322509</v>
      </c>
      <c r="G7" s="31"/>
      <c r="H7" s="32"/>
      <c r="I7" s="46"/>
      <c r="J7" s="47"/>
      <c r="K7" s="48"/>
      <c r="L7" s="47"/>
      <c r="M7" s="49"/>
      <c r="N7" s="47"/>
      <c r="O7" s="50"/>
      <c r="P7" s="46"/>
      <c r="Q7" s="32"/>
      <c r="R7" s="46"/>
      <c r="S7" s="47"/>
      <c r="T7" s="48"/>
      <c r="U7" s="47"/>
      <c r="V7" s="49"/>
      <c r="W7" s="47"/>
      <c r="X7" s="50"/>
      <c r="Y7" s="46"/>
      <c r="Z7" s="32"/>
      <c r="AA7" s="46"/>
      <c r="AB7" s="47"/>
      <c r="AC7" s="48"/>
      <c r="AD7" s="47"/>
      <c r="AE7" s="49"/>
      <c r="AF7" s="47"/>
      <c r="AG7" s="50"/>
      <c r="AH7" s="46"/>
      <c r="AI7" s="32"/>
      <c r="AJ7" s="46"/>
      <c r="AK7" s="47"/>
      <c r="AL7" s="48"/>
      <c r="AM7" s="47"/>
      <c r="AN7" s="49"/>
      <c r="AO7" s="47"/>
      <c r="AP7" s="50"/>
      <c r="AQ7" s="46"/>
      <c r="AR7" s="32"/>
      <c r="AS7" s="46"/>
      <c r="AT7" s="47"/>
      <c r="AU7" s="48"/>
      <c r="AV7" s="47"/>
      <c r="AW7" s="49"/>
      <c r="AX7" s="47"/>
      <c r="AY7" s="50"/>
      <c r="AZ7" s="46"/>
      <c r="BA7" s="32"/>
      <c r="BB7" s="46"/>
      <c r="BC7" s="47"/>
      <c r="BD7" s="48"/>
      <c r="BE7" s="47"/>
      <c r="BF7" s="49"/>
      <c r="BG7" s="47"/>
      <c r="BH7" s="50"/>
      <c r="BI7" s="46"/>
      <c r="BJ7" s="32"/>
      <c r="BK7" s="46"/>
      <c r="BL7" s="47"/>
      <c r="BM7" s="48"/>
      <c r="BN7" s="47"/>
      <c r="BO7" s="49"/>
      <c r="BP7" s="47"/>
      <c r="BQ7" s="50"/>
      <c r="BR7" s="46"/>
      <c r="BS7" s="32"/>
      <c r="BT7" s="46"/>
      <c r="BU7" s="47"/>
      <c r="BV7" s="48"/>
      <c r="BW7" s="47"/>
      <c r="BX7" s="49"/>
      <c r="BY7" s="47"/>
      <c r="BZ7" s="50"/>
      <c r="CA7" s="46"/>
      <c r="CB7" s="32"/>
      <c r="CC7" s="46"/>
      <c r="CD7" s="47"/>
      <c r="CE7" s="48"/>
      <c r="CF7" s="47"/>
      <c r="CG7" s="49"/>
      <c r="CH7" s="47"/>
      <c r="CI7" s="50"/>
      <c r="CJ7" s="46"/>
      <c r="CK7" s="32"/>
      <c r="CL7" s="46"/>
      <c r="CM7" s="47"/>
      <c r="CN7" s="48"/>
      <c r="CO7" s="47"/>
      <c r="CP7" s="49"/>
      <c r="CQ7" s="47"/>
      <c r="CR7" s="50"/>
      <c r="CS7" s="46"/>
      <c r="CT7" s="32"/>
      <c r="CU7" s="46"/>
      <c r="CV7" s="47"/>
      <c r="CW7" s="48"/>
      <c r="CX7" s="47"/>
      <c r="CY7" s="49"/>
      <c r="CZ7" s="47"/>
      <c r="DA7" s="50"/>
      <c r="DB7" s="46"/>
      <c r="DC7" s="32"/>
      <c r="DD7" s="46"/>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row>
    <row r="8" s="1" customFormat="1" ht="30" customHeight="1" spans="1:7">
      <c r="A8" s="23" t="s">
        <v>13</v>
      </c>
      <c r="B8" s="23"/>
      <c r="C8" s="23"/>
      <c r="D8" s="23"/>
      <c r="E8" s="23"/>
      <c r="F8" s="35">
        <f>SUM(F9:F45)</f>
        <v>154530.3266</v>
      </c>
      <c r="G8" s="36"/>
    </row>
    <row r="9" s="1" customFormat="1" ht="64" customHeight="1" spans="1:7">
      <c r="A9" s="35">
        <v>1</v>
      </c>
      <c r="B9" s="37" t="s">
        <v>14</v>
      </c>
      <c r="C9" s="37" t="s">
        <v>15</v>
      </c>
      <c r="D9" s="37" t="s">
        <v>16</v>
      </c>
      <c r="E9" s="37" t="s">
        <v>17</v>
      </c>
      <c r="F9" s="38">
        <v>146.06</v>
      </c>
      <c r="G9" s="39" t="s">
        <v>18</v>
      </c>
    </row>
    <row r="10" s="1" customFormat="1" ht="64" customHeight="1" spans="1:7">
      <c r="A10" s="35">
        <v>2</v>
      </c>
      <c r="B10" s="37" t="s">
        <v>19</v>
      </c>
      <c r="C10" s="37" t="s">
        <v>20</v>
      </c>
      <c r="D10" s="37" t="s">
        <v>21</v>
      </c>
      <c r="E10" s="37" t="s">
        <v>22</v>
      </c>
      <c r="F10" s="38">
        <v>132.42</v>
      </c>
      <c r="G10" s="39" t="s">
        <v>23</v>
      </c>
    </row>
    <row r="11" s="1" customFormat="1" ht="64" customHeight="1" spans="1:7">
      <c r="A11" s="35">
        <v>3</v>
      </c>
      <c r="B11" s="37" t="s">
        <v>24</v>
      </c>
      <c r="C11" s="37" t="s">
        <v>25</v>
      </c>
      <c r="D11" s="37" t="s">
        <v>26</v>
      </c>
      <c r="E11" s="37" t="s">
        <v>27</v>
      </c>
      <c r="F11" s="38">
        <v>132.42</v>
      </c>
      <c r="G11" s="39" t="s">
        <v>23</v>
      </c>
    </row>
    <row r="12" s="1" customFormat="1" ht="64" customHeight="1" spans="1:7">
      <c r="A12" s="35">
        <v>4</v>
      </c>
      <c r="B12" s="37" t="s">
        <v>28</v>
      </c>
      <c r="C12" s="37" t="s">
        <v>29</v>
      </c>
      <c r="D12" s="37" t="s">
        <v>30</v>
      </c>
      <c r="E12" s="37" t="s">
        <v>31</v>
      </c>
      <c r="F12" s="38">
        <v>132.42</v>
      </c>
      <c r="G12" s="39" t="s">
        <v>23</v>
      </c>
    </row>
    <row r="13" s="1" customFormat="1" ht="64" customHeight="1" spans="1:7">
      <c r="A13" s="35">
        <v>5</v>
      </c>
      <c r="B13" s="37" t="s">
        <v>32</v>
      </c>
      <c r="C13" s="37" t="s">
        <v>33</v>
      </c>
      <c r="D13" s="37" t="s">
        <v>34</v>
      </c>
      <c r="E13" s="37" t="s">
        <v>35</v>
      </c>
      <c r="F13" s="38">
        <v>132.42</v>
      </c>
      <c r="G13" s="39" t="s">
        <v>36</v>
      </c>
    </row>
    <row r="14" s="1" customFormat="1" ht="64" customHeight="1" spans="1:7">
      <c r="A14" s="35">
        <v>6</v>
      </c>
      <c r="B14" s="37" t="s">
        <v>37</v>
      </c>
      <c r="C14" s="37" t="s">
        <v>15</v>
      </c>
      <c r="D14" s="37" t="s">
        <v>38</v>
      </c>
      <c r="E14" s="37" t="s">
        <v>39</v>
      </c>
      <c r="F14" s="38">
        <v>120.72</v>
      </c>
      <c r="G14" s="39" t="s">
        <v>40</v>
      </c>
    </row>
    <row r="15" s="1" customFormat="1" ht="64" customHeight="1" spans="1:7">
      <c r="A15" s="35">
        <v>7</v>
      </c>
      <c r="B15" s="37" t="s">
        <v>41</v>
      </c>
      <c r="C15" s="37" t="s">
        <v>42</v>
      </c>
      <c r="D15" s="37" t="s">
        <v>43</v>
      </c>
      <c r="E15" s="37" t="s">
        <v>44</v>
      </c>
      <c r="F15" s="38">
        <v>127.21</v>
      </c>
      <c r="G15" s="39" t="s">
        <v>45</v>
      </c>
    </row>
    <row r="16" s="1" customFormat="1" ht="64" customHeight="1" spans="1:7">
      <c r="A16" s="35">
        <v>8</v>
      </c>
      <c r="B16" s="37" t="s">
        <v>46</v>
      </c>
      <c r="C16" s="37" t="s">
        <v>47</v>
      </c>
      <c r="D16" s="37" t="s">
        <v>48</v>
      </c>
      <c r="E16" s="37" t="s">
        <v>49</v>
      </c>
      <c r="F16" s="38">
        <v>2200</v>
      </c>
      <c r="G16" s="39" t="s">
        <v>45</v>
      </c>
    </row>
    <row r="17" s="1" customFormat="1" ht="64" customHeight="1" spans="1:7">
      <c r="A17" s="35">
        <v>9</v>
      </c>
      <c r="B17" s="37" t="s">
        <v>50</v>
      </c>
      <c r="C17" s="37" t="s">
        <v>51</v>
      </c>
      <c r="D17" s="37" t="s">
        <v>52</v>
      </c>
      <c r="E17" s="37" t="s">
        <v>53</v>
      </c>
      <c r="F17" s="38">
        <v>193.71</v>
      </c>
      <c r="G17" s="39" t="s">
        <v>54</v>
      </c>
    </row>
    <row r="18" s="1" customFormat="1" ht="64" customHeight="1" spans="1:7">
      <c r="A18" s="35">
        <v>10</v>
      </c>
      <c r="B18" s="37" t="s">
        <v>55</v>
      </c>
      <c r="C18" s="37" t="s">
        <v>56</v>
      </c>
      <c r="D18" s="37" t="s">
        <v>57</v>
      </c>
      <c r="E18" s="37" t="s">
        <v>58</v>
      </c>
      <c r="F18" s="38">
        <v>132.42</v>
      </c>
      <c r="G18" s="39" t="s">
        <v>54</v>
      </c>
    </row>
    <row r="19" s="1" customFormat="1" ht="98" customHeight="1" spans="1:7">
      <c r="A19" s="35">
        <v>11</v>
      </c>
      <c r="B19" s="37" t="s">
        <v>59</v>
      </c>
      <c r="C19" s="37" t="s">
        <v>47</v>
      </c>
      <c r="D19" s="37" t="s">
        <v>60</v>
      </c>
      <c r="E19" s="37" t="s">
        <v>61</v>
      </c>
      <c r="F19" s="38">
        <v>4000</v>
      </c>
      <c r="G19" s="39" t="s">
        <v>62</v>
      </c>
    </row>
    <row r="20" s="1" customFormat="1" ht="64" customHeight="1" spans="1:7">
      <c r="A20" s="35">
        <v>12</v>
      </c>
      <c r="B20" s="37" t="s">
        <v>63</v>
      </c>
      <c r="C20" s="37" t="s">
        <v>64</v>
      </c>
      <c r="D20" s="37" t="s">
        <v>65</v>
      </c>
      <c r="E20" s="37" t="s">
        <v>66</v>
      </c>
      <c r="F20" s="38">
        <v>894.84</v>
      </c>
      <c r="G20" s="39" t="s">
        <v>62</v>
      </c>
    </row>
    <row r="21" s="1" customFormat="1" ht="64" customHeight="1" spans="1:7">
      <c r="A21" s="35">
        <v>13</v>
      </c>
      <c r="B21" s="37" t="s">
        <v>67</v>
      </c>
      <c r="C21" s="37" t="s">
        <v>68</v>
      </c>
      <c r="D21" s="37" t="s">
        <v>69</v>
      </c>
      <c r="E21" s="37" t="s">
        <v>70</v>
      </c>
      <c r="F21" s="38">
        <v>126.71</v>
      </c>
      <c r="G21" s="39" t="s">
        <v>71</v>
      </c>
    </row>
    <row r="22" s="3" customFormat="1" ht="64" customHeight="1" spans="1:107">
      <c r="A22" s="35">
        <v>14</v>
      </c>
      <c r="B22" s="37" t="s">
        <v>72</v>
      </c>
      <c r="C22" s="37" t="s">
        <v>73</v>
      </c>
      <c r="D22" s="37" t="s">
        <v>74</v>
      </c>
      <c r="E22" s="37" t="s">
        <v>75</v>
      </c>
      <c r="F22" s="38">
        <v>12503.81</v>
      </c>
      <c r="G22" s="39" t="s">
        <v>76</v>
      </c>
      <c r="CY22" s="5"/>
      <c r="CZ22" s="5"/>
      <c r="DA22" s="5"/>
      <c r="DB22" s="5"/>
      <c r="DC22" s="5"/>
    </row>
    <row r="23" s="3" customFormat="1" ht="64" customHeight="1" spans="1:107">
      <c r="A23" s="35">
        <v>15</v>
      </c>
      <c r="B23" s="37" t="s">
        <v>77</v>
      </c>
      <c r="C23" s="37" t="s">
        <v>78</v>
      </c>
      <c r="D23" s="37" t="s">
        <v>79</v>
      </c>
      <c r="E23" s="37" t="s">
        <v>80</v>
      </c>
      <c r="F23" s="38">
        <v>134.47</v>
      </c>
      <c r="G23" s="39" t="s">
        <v>76</v>
      </c>
      <c r="CY23" s="5"/>
      <c r="CZ23" s="5"/>
      <c r="DA23" s="5"/>
      <c r="DB23" s="5"/>
      <c r="DC23" s="5"/>
    </row>
    <row r="24" s="3" customFormat="1" ht="64" customHeight="1" spans="1:107">
      <c r="A24" s="35">
        <v>16</v>
      </c>
      <c r="B24" s="37" t="s">
        <v>81</v>
      </c>
      <c r="C24" s="37" t="s">
        <v>82</v>
      </c>
      <c r="D24" s="37" t="s">
        <v>83</v>
      </c>
      <c r="E24" s="37" t="s">
        <v>84</v>
      </c>
      <c r="F24" s="38">
        <v>132.42</v>
      </c>
      <c r="G24" s="39" t="s">
        <v>85</v>
      </c>
      <c r="CY24" s="5"/>
      <c r="CZ24" s="5"/>
      <c r="DA24" s="5"/>
      <c r="DB24" s="5"/>
      <c r="DC24" s="5"/>
    </row>
    <row r="25" s="3" customFormat="1" ht="64" customHeight="1" spans="1:107">
      <c r="A25" s="35">
        <v>17</v>
      </c>
      <c r="B25" s="37" t="s">
        <v>86</v>
      </c>
      <c r="C25" s="37" t="s">
        <v>87</v>
      </c>
      <c r="D25" s="37" t="s">
        <v>88</v>
      </c>
      <c r="E25" s="37" t="s">
        <v>89</v>
      </c>
      <c r="F25" s="38">
        <v>3981.3</v>
      </c>
      <c r="G25" s="39" t="s">
        <v>90</v>
      </c>
      <c r="CY25" s="5"/>
      <c r="CZ25" s="5"/>
      <c r="DA25" s="5"/>
      <c r="DB25" s="5"/>
      <c r="DC25" s="5"/>
    </row>
    <row r="26" s="3" customFormat="1" ht="64" customHeight="1" spans="1:107">
      <c r="A26" s="35">
        <v>18</v>
      </c>
      <c r="B26" s="37" t="s">
        <v>91</v>
      </c>
      <c r="C26" s="37" t="s">
        <v>92</v>
      </c>
      <c r="D26" s="37" t="s">
        <v>93</v>
      </c>
      <c r="E26" s="37" t="s">
        <v>94</v>
      </c>
      <c r="F26" s="38">
        <v>430.4876</v>
      </c>
      <c r="G26" s="39" t="s">
        <v>95</v>
      </c>
      <c r="CY26" s="5"/>
      <c r="CZ26" s="5"/>
      <c r="DA26" s="5"/>
      <c r="DB26" s="5"/>
      <c r="DC26" s="5"/>
    </row>
    <row r="27" s="3" customFormat="1" ht="64" customHeight="1" spans="1:107">
      <c r="A27" s="35">
        <v>19</v>
      </c>
      <c r="B27" s="37" t="s">
        <v>96</v>
      </c>
      <c r="C27" s="37" t="s">
        <v>47</v>
      </c>
      <c r="D27" s="37" t="s">
        <v>97</v>
      </c>
      <c r="E27" s="37" t="s">
        <v>98</v>
      </c>
      <c r="F27" s="38">
        <v>19350</v>
      </c>
      <c r="G27" s="39" t="s">
        <v>99</v>
      </c>
      <c r="CY27" s="5"/>
      <c r="CZ27" s="5"/>
      <c r="DA27" s="5"/>
      <c r="DB27" s="5"/>
      <c r="DC27" s="5"/>
    </row>
    <row r="28" s="3" customFormat="1" ht="64" customHeight="1" spans="1:107">
      <c r="A28" s="35">
        <v>20</v>
      </c>
      <c r="B28" s="37" t="s">
        <v>100</v>
      </c>
      <c r="C28" s="37" t="s">
        <v>47</v>
      </c>
      <c r="D28" s="37" t="s">
        <v>97</v>
      </c>
      <c r="E28" s="37" t="s">
        <v>101</v>
      </c>
      <c r="F28" s="38">
        <v>8788</v>
      </c>
      <c r="G28" s="39" t="s">
        <v>99</v>
      </c>
      <c r="CY28" s="5"/>
      <c r="CZ28" s="5"/>
      <c r="DA28" s="5"/>
      <c r="DB28" s="5"/>
      <c r="DC28" s="5"/>
    </row>
    <row r="29" s="3" customFormat="1" ht="64" customHeight="1" spans="1:107">
      <c r="A29" s="35">
        <v>21</v>
      </c>
      <c r="B29" s="37" t="s">
        <v>102</v>
      </c>
      <c r="C29" s="37" t="s">
        <v>42</v>
      </c>
      <c r="D29" s="37" t="s">
        <v>103</v>
      </c>
      <c r="E29" s="37" t="s">
        <v>104</v>
      </c>
      <c r="F29" s="38">
        <v>199.03</v>
      </c>
      <c r="G29" s="39" t="s">
        <v>105</v>
      </c>
      <c r="CY29" s="5"/>
      <c r="CZ29" s="5"/>
      <c r="DA29" s="5"/>
      <c r="DB29" s="5"/>
      <c r="DC29" s="5"/>
    </row>
    <row r="30" s="3" customFormat="1" ht="110" customHeight="1" spans="1:107">
      <c r="A30" s="35">
        <v>22</v>
      </c>
      <c r="B30" s="37" t="s">
        <v>106</v>
      </c>
      <c r="C30" s="37" t="s">
        <v>107</v>
      </c>
      <c r="D30" s="37" t="s">
        <v>108</v>
      </c>
      <c r="E30" s="37" t="s">
        <v>109</v>
      </c>
      <c r="F30" s="38">
        <v>5190</v>
      </c>
      <c r="G30" s="39" t="s">
        <v>110</v>
      </c>
      <c r="CY30" s="5"/>
      <c r="CZ30" s="5"/>
      <c r="DA30" s="5"/>
      <c r="DB30" s="5"/>
      <c r="DC30" s="5"/>
    </row>
    <row r="31" s="3" customFormat="1" ht="64" customHeight="1" spans="1:107">
      <c r="A31" s="35">
        <v>23</v>
      </c>
      <c r="B31" s="37" t="s">
        <v>111</v>
      </c>
      <c r="C31" s="37" t="s">
        <v>112</v>
      </c>
      <c r="D31" s="37" t="s">
        <v>113</v>
      </c>
      <c r="E31" s="37" t="s">
        <v>114</v>
      </c>
      <c r="F31" s="38">
        <v>11193.06</v>
      </c>
      <c r="G31" s="39" t="s">
        <v>115</v>
      </c>
      <c r="CY31" s="5"/>
      <c r="CZ31" s="5"/>
      <c r="DA31" s="5"/>
      <c r="DB31" s="5"/>
      <c r="DC31" s="5"/>
    </row>
    <row r="32" s="3" customFormat="1" ht="113" customHeight="1" spans="1:107">
      <c r="A32" s="35">
        <v>24</v>
      </c>
      <c r="B32" s="37" t="s">
        <v>116</v>
      </c>
      <c r="C32" s="37" t="s">
        <v>112</v>
      </c>
      <c r="D32" s="37" t="s">
        <v>117</v>
      </c>
      <c r="E32" s="37" t="s">
        <v>118</v>
      </c>
      <c r="F32" s="38">
        <v>996.327</v>
      </c>
      <c r="G32" s="39" t="s">
        <v>115</v>
      </c>
      <c r="CY32" s="5"/>
      <c r="CZ32" s="5"/>
      <c r="DA32" s="5"/>
      <c r="DB32" s="5"/>
      <c r="DC32" s="5"/>
    </row>
    <row r="33" s="3" customFormat="1" ht="64" customHeight="1" spans="1:107">
      <c r="A33" s="35">
        <v>25</v>
      </c>
      <c r="B33" s="37" t="s">
        <v>119</v>
      </c>
      <c r="C33" s="37" t="s">
        <v>107</v>
      </c>
      <c r="D33" s="37" t="s">
        <v>120</v>
      </c>
      <c r="E33" s="37" t="s">
        <v>121</v>
      </c>
      <c r="F33" s="38">
        <v>138.73</v>
      </c>
      <c r="G33" s="39" t="s">
        <v>122</v>
      </c>
      <c r="CY33" s="5"/>
      <c r="CZ33" s="5"/>
      <c r="DA33" s="5"/>
      <c r="DB33" s="5"/>
      <c r="DC33" s="5"/>
    </row>
    <row r="34" s="3" customFormat="1" ht="107" customHeight="1" spans="1:166">
      <c r="A34" s="35">
        <v>26</v>
      </c>
      <c r="B34" s="37" t="s">
        <v>123</v>
      </c>
      <c r="C34" s="37" t="s">
        <v>124</v>
      </c>
      <c r="D34" s="37" t="s">
        <v>125</v>
      </c>
      <c r="E34" s="37" t="s">
        <v>126</v>
      </c>
      <c r="F34" s="38">
        <v>68245.3</v>
      </c>
      <c r="G34" s="40">
        <v>45078</v>
      </c>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5"/>
      <c r="CZ34" s="5"/>
      <c r="DA34" s="5"/>
      <c r="DB34" s="5"/>
      <c r="DC34" s="5"/>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row>
    <row r="35" s="3" customFormat="1" ht="64" customHeight="1" spans="1:166">
      <c r="A35" s="35">
        <v>27</v>
      </c>
      <c r="B35" s="37" t="s">
        <v>127</v>
      </c>
      <c r="C35" s="37" t="s">
        <v>128</v>
      </c>
      <c r="D35" s="37" t="s">
        <v>129</v>
      </c>
      <c r="E35" s="37" t="s">
        <v>130</v>
      </c>
      <c r="F35" s="38">
        <v>158.85</v>
      </c>
      <c r="G35" s="40">
        <v>45090</v>
      </c>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5"/>
      <c r="CZ35" s="5"/>
      <c r="DA35" s="5"/>
      <c r="DB35" s="5"/>
      <c r="DC35" s="5"/>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row>
    <row r="36" s="3" customFormat="1" ht="64" customHeight="1" spans="1:166">
      <c r="A36" s="35">
        <v>28</v>
      </c>
      <c r="B36" s="37" t="s">
        <v>131</v>
      </c>
      <c r="C36" s="37" t="s">
        <v>56</v>
      </c>
      <c r="D36" s="37" t="s">
        <v>132</v>
      </c>
      <c r="E36" s="37" t="s">
        <v>133</v>
      </c>
      <c r="F36" s="38">
        <v>147.36</v>
      </c>
      <c r="G36" s="40">
        <v>45112</v>
      </c>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5"/>
      <c r="CZ36" s="5"/>
      <c r="DA36" s="5"/>
      <c r="DB36" s="5"/>
      <c r="DC36" s="5"/>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row>
    <row r="37" s="3" customFormat="1" ht="108" customHeight="1" spans="1:166">
      <c r="A37" s="35">
        <v>29</v>
      </c>
      <c r="B37" s="37" t="s">
        <v>134</v>
      </c>
      <c r="C37" s="37" t="s">
        <v>135</v>
      </c>
      <c r="D37" s="37" t="s">
        <v>136</v>
      </c>
      <c r="E37" s="37" t="s">
        <v>137</v>
      </c>
      <c r="F37" s="38">
        <v>269.29</v>
      </c>
      <c r="G37" s="40">
        <v>45132</v>
      </c>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5"/>
      <c r="CZ37" s="5"/>
      <c r="DA37" s="5"/>
      <c r="DB37" s="5"/>
      <c r="DC37" s="5"/>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row>
    <row r="38" s="3" customFormat="1" ht="64" customHeight="1" spans="1:166">
      <c r="A38" s="35">
        <v>30</v>
      </c>
      <c r="B38" s="37" t="s">
        <v>138</v>
      </c>
      <c r="C38" s="37" t="s">
        <v>139</v>
      </c>
      <c r="D38" s="37" t="s">
        <v>140</v>
      </c>
      <c r="E38" s="37" t="s">
        <v>141</v>
      </c>
      <c r="F38" s="38">
        <v>995.64</v>
      </c>
      <c r="G38" s="40">
        <v>45158</v>
      </c>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5"/>
      <c r="CZ38" s="5"/>
      <c r="DA38" s="5"/>
      <c r="DB38" s="5"/>
      <c r="DC38" s="5"/>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row>
    <row r="39" s="3" customFormat="1" ht="64" customHeight="1" spans="1:166">
      <c r="A39" s="35">
        <v>31</v>
      </c>
      <c r="B39" s="37" t="s">
        <v>142</v>
      </c>
      <c r="C39" s="37" t="s">
        <v>25</v>
      </c>
      <c r="D39" s="37" t="s">
        <v>143</v>
      </c>
      <c r="E39" s="37" t="s">
        <v>144</v>
      </c>
      <c r="F39" s="38">
        <v>372.062</v>
      </c>
      <c r="G39" s="40" t="s">
        <v>145</v>
      </c>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5"/>
      <c r="CZ39" s="5"/>
      <c r="DA39" s="5"/>
      <c r="DB39" s="5"/>
      <c r="DC39" s="5"/>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6"/>
      <c r="FJ39" s="6"/>
    </row>
    <row r="40" s="3" customFormat="1" ht="64" customHeight="1" spans="1:166">
      <c r="A40" s="35">
        <v>32</v>
      </c>
      <c r="B40" s="37" t="s">
        <v>146</v>
      </c>
      <c r="C40" s="37" t="s">
        <v>82</v>
      </c>
      <c r="D40" s="37" t="s">
        <v>147</v>
      </c>
      <c r="E40" s="37" t="s">
        <v>148</v>
      </c>
      <c r="F40" s="38">
        <v>284.5</v>
      </c>
      <c r="G40" s="40" t="s">
        <v>145</v>
      </c>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5"/>
      <c r="CZ40" s="5"/>
      <c r="DA40" s="5"/>
      <c r="DB40" s="5"/>
      <c r="DC40" s="5"/>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row>
    <row r="41" s="3" customFormat="1" ht="64" customHeight="1" spans="1:166">
      <c r="A41" s="35">
        <v>33</v>
      </c>
      <c r="B41" s="37" t="s">
        <v>149</v>
      </c>
      <c r="C41" s="37" t="s">
        <v>112</v>
      </c>
      <c r="D41" s="37" t="s">
        <v>150</v>
      </c>
      <c r="E41" s="37" t="s">
        <v>151</v>
      </c>
      <c r="F41" s="38">
        <v>2483.2</v>
      </c>
      <c r="G41" s="40" t="s">
        <v>152</v>
      </c>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3"/>
      <c r="CP41" s="13"/>
      <c r="CQ41" s="13"/>
      <c r="CR41" s="13"/>
      <c r="CS41" s="13"/>
      <c r="CT41" s="13"/>
      <c r="CU41" s="13"/>
      <c r="CV41" s="13"/>
      <c r="CW41" s="13"/>
      <c r="CX41" s="13"/>
      <c r="CY41" s="5"/>
      <c r="CZ41" s="5"/>
      <c r="DA41" s="5"/>
      <c r="DB41" s="5"/>
      <c r="DC41" s="5"/>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row>
    <row r="42" s="3" customFormat="1" ht="64" customHeight="1" spans="1:166">
      <c r="A42" s="35">
        <v>34</v>
      </c>
      <c r="B42" s="37" t="s">
        <v>153</v>
      </c>
      <c r="C42" s="37" t="s">
        <v>42</v>
      </c>
      <c r="D42" s="37" t="s">
        <v>154</v>
      </c>
      <c r="E42" s="37" t="s">
        <v>155</v>
      </c>
      <c r="F42" s="38">
        <v>234.27</v>
      </c>
      <c r="G42" s="40" t="s">
        <v>156</v>
      </c>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5"/>
      <c r="CZ42" s="5"/>
      <c r="DA42" s="5"/>
      <c r="DB42" s="5"/>
      <c r="DC42" s="5"/>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row>
    <row r="43" s="3" customFormat="1" ht="147" customHeight="1" spans="1:166">
      <c r="A43" s="35">
        <v>35</v>
      </c>
      <c r="B43" s="37" t="s">
        <v>157</v>
      </c>
      <c r="C43" s="37" t="s">
        <v>112</v>
      </c>
      <c r="D43" s="37" t="s">
        <v>158</v>
      </c>
      <c r="E43" s="37" t="s">
        <v>159</v>
      </c>
      <c r="F43" s="38">
        <v>9377.24</v>
      </c>
      <c r="G43" s="40" t="s">
        <v>160</v>
      </c>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c r="CY43" s="5"/>
      <c r="CZ43" s="5"/>
      <c r="DA43" s="5"/>
      <c r="DB43" s="5"/>
      <c r="DC43" s="5"/>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row>
    <row r="44" s="3" customFormat="1" ht="64" customHeight="1" spans="1:166">
      <c r="A44" s="35">
        <v>36</v>
      </c>
      <c r="B44" s="37" t="s">
        <v>161</v>
      </c>
      <c r="C44" s="37" t="s">
        <v>20</v>
      </c>
      <c r="D44" s="37" t="s">
        <v>162</v>
      </c>
      <c r="E44" s="37" t="s">
        <v>163</v>
      </c>
      <c r="F44" s="38">
        <v>237.18</v>
      </c>
      <c r="G44" s="40" t="s">
        <v>164</v>
      </c>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c r="CN44" s="13"/>
      <c r="CO44" s="13"/>
      <c r="CP44" s="13"/>
      <c r="CQ44" s="13"/>
      <c r="CR44" s="13"/>
      <c r="CS44" s="13"/>
      <c r="CT44" s="13"/>
      <c r="CU44" s="13"/>
      <c r="CV44" s="13"/>
      <c r="CW44" s="13"/>
      <c r="CX44" s="13"/>
      <c r="CY44" s="5"/>
      <c r="CZ44" s="5"/>
      <c r="DA44" s="5"/>
      <c r="DB44" s="5"/>
      <c r="DC44" s="5"/>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row>
    <row r="45" s="3" customFormat="1" ht="90" customHeight="1" spans="1:166">
      <c r="A45" s="35">
        <v>37</v>
      </c>
      <c r="B45" s="37" t="s">
        <v>165</v>
      </c>
      <c r="C45" s="37" t="s">
        <v>15</v>
      </c>
      <c r="D45" s="37" t="s">
        <v>166</v>
      </c>
      <c r="E45" s="37" t="s">
        <v>167</v>
      </c>
      <c r="F45" s="38">
        <v>216.45</v>
      </c>
      <c r="G45" s="40" t="s">
        <v>168</v>
      </c>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5"/>
      <c r="CZ45" s="5"/>
      <c r="DA45" s="5"/>
      <c r="DB45" s="5"/>
      <c r="DC45" s="5"/>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row>
    <row r="46" s="3" customFormat="1" ht="30" customHeight="1" spans="1:107">
      <c r="A46" s="23" t="s">
        <v>169</v>
      </c>
      <c r="B46" s="41"/>
      <c r="C46" s="41"/>
      <c r="D46" s="41"/>
      <c r="E46" s="41"/>
      <c r="F46" s="35">
        <f>SUM(F47:F89)</f>
        <v>154370.4357</v>
      </c>
      <c r="G46" s="42"/>
      <c r="CY46" s="5"/>
      <c r="CZ46" s="5"/>
      <c r="DA46" s="5"/>
      <c r="DB46" s="5"/>
      <c r="DC46" s="5"/>
    </row>
    <row r="47" s="1" customFormat="1" ht="82" customHeight="1" spans="1:7">
      <c r="A47" s="35">
        <v>1</v>
      </c>
      <c r="B47" s="37" t="s">
        <v>170</v>
      </c>
      <c r="C47" s="37" t="s">
        <v>171</v>
      </c>
      <c r="D47" s="37" t="s">
        <v>172</v>
      </c>
      <c r="E47" s="37" t="s">
        <v>173</v>
      </c>
      <c r="F47" s="38">
        <v>319.1337</v>
      </c>
      <c r="G47" s="43" t="s">
        <v>174</v>
      </c>
    </row>
    <row r="48" s="1" customFormat="1" ht="82" customHeight="1" spans="1:7">
      <c r="A48" s="35">
        <v>2</v>
      </c>
      <c r="B48" s="37" t="s">
        <v>175</v>
      </c>
      <c r="C48" s="37" t="s">
        <v>68</v>
      </c>
      <c r="D48" s="37" t="s">
        <v>176</v>
      </c>
      <c r="E48" s="37" t="s">
        <v>177</v>
      </c>
      <c r="F48" s="38">
        <v>199.8945</v>
      </c>
      <c r="G48" s="43" t="s">
        <v>18</v>
      </c>
    </row>
    <row r="49" s="1" customFormat="1" ht="82" customHeight="1" spans="1:7">
      <c r="A49" s="35">
        <v>3</v>
      </c>
      <c r="B49" s="37" t="s">
        <v>178</v>
      </c>
      <c r="C49" s="37" t="s">
        <v>179</v>
      </c>
      <c r="D49" s="37" t="s">
        <v>180</v>
      </c>
      <c r="E49" s="37" t="s">
        <v>181</v>
      </c>
      <c r="F49" s="38">
        <v>2122</v>
      </c>
      <c r="G49" s="43" t="s">
        <v>182</v>
      </c>
    </row>
    <row r="50" s="1" customFormat="1" ht="114" customHeight="1" spans="1:7">
      <c r="A50" s="35">
        <v>4</v>
      </c>
      <c r="B50" s="37" t="s">
        <v>183</v>
      </c>
      <c r="C50" s="37" t="s">
        <v>184</v>
      </c>
      <c r="D50" s="37" t="s">
        <v>185</v>
      </c>
      <c r="E50" s="37" t="s">
        <v>186</v>
      </c>
      <c r="F50" s="38">
        <v>1793</v>
      </c>
      <c r="G50" s="43" t="s">
        <v>182</v>
      </c>
    </row>
    <row r="51" s="1" customFormat="1" ht="82" customHeight="1" spans="1:7">
      <c r="A51" s="35">
        <v>5</v>
      </c>
      <c r="B51" s="37" t="s">
        <v>187</v>
      </c>
      <c r="C51" s="37" t="s">
        <v>188</v>
      </c>
      <c r="D51" s="37" t="s">
        <v>189</v>
      </c>
      <c r="E51" s="37" t="s">
        <v>190</v>
      </c>
      <c r="F51" s="38">
        <v>1399.98</v>
      </c>
      <c r="G51" s="43" t="s">
        <v>76</v>
      </c>
    </row>
    <row r="52" s="1" customFormat="1" ht="164" customHeight="1" spans="1:7">
      <c r="A52" s="35">
        <v>6</v>
      </c>
      <c r="B52" s="37" t="s">
        <v>191</v>
      </c>
      <c r="C52" s="37" t="s">
        <v>192</v>
      </c>
      <c r="D52" s="37" t="s">
        <v>193</v>
      </c>
      <c r="E52" s="37" t="s">
        <v>194</v>
      </c>
      <c r="F52" s="38">
        <v>2984</v>
      </c>
      <c r="G52" s="43" t="s">
        <v>76</v>
      </c>
    </row>
    <row r="53" s="1" customFormat="1" ht="142" customHeight="1" spans="1:7">
      <c r="A53" s="35">
        <v>7</v>
      </c>
      <c r="B53" s="37" t="s">
        <v>195</v>
      </c>
      <c r="C53" s="37" t="s">
        <v>196</v>
      </c>
      <c r="D53" s="37" t="s">
        <v>197</v>
      </c>
      <c r="E53" s="37" t="s">
        <v>198</v>
      </c>
      <c r="F53" s="38">
        <v>10645</v>
      </c>
      <c r="G53" s="43" t="s">
        <v>85</v>
      </c>
    </row>
    <row r="54" s="1" customFormat="1" ht="142" customHeight="1" spans="1:7">
      <c r="A54" s="35">
        <v>8</v>
      </c>
      <c r="B54" s="37" t="s">
        <v>199</v>
      </c>
      <c r="C54" s="44" t="s">
        <v>200</v>
      </c>
      <c r="D54" s="37" t="s">
        <v>201</v>
      </c>
      <c r="E54" s="37" t="s">
        <v>202</v>
      </c>
      <c r="F54" s="38">
        <v>73141.79</v>
      </c>
      <c r="G54" s="43" t="s">
        <v>85</v>
      </c>
    </row>
    <row r="55" s="1" customFormat="1" ht="82" customHeight="1" spans="1:7">
      <c r="A55" s="35">
        <v>9</v>
      </c>
      <c r="B55" s="37" t="s">
        <v>203</v>
      </c>
      <c r="C55" s="45" t="s">
        <v>78</v>
      </c>
      <c r="D55" s="37" t="s">
        <v>204</v>
      </c>
      <c r="E55" s="37" t="s">
        <v>205</v>
      </c>
      <c r="F55" s="38">
        <v>170.61</v>
      </c>
      <c r="G55" s="43">
        <v>44995</v>
      </c>
    </row>
    <row r="56" s="1" customFormat="1" ht="82" customHeight="1" spans="1:7">
      <c r="A56" s="35">
        <v>10</v>
      </c>
      <c r="B56" s="37" t="s">
        <v>206</v>
      </c>
      <c r="C56" s="45" t="s">
        <v>207</v>
      </c>
      <c r="D56" s="37" t="s">
        <v>208</v>
      </c>
      <c r="E56" s="37" t="s">
        <v>209</v>
      </c>
      <c r="F56" s="38">
        <v>195.76</v>
      </c>
      <c r="G56" s="43">
        <v>45000</v>
      </c>
    </row>
    <row r="57" s="1" customFormat="1" ht="82" customHeight="1" spans="1:7">
      <c r="A57" s="35">
        <v>11</v>
      </c>
      <c r="B57" s="37" t="s">
        <v>210</v>
      </c>
      <c r="C57" s="45" t="s">
        <v>139</v>
      </c>
      <c r="D57" s="37" t="s">
        <v>211</v>
      </c>
      <c r="E57" s="37" t="s">
        <v>212</v>
      </c>
      <c r="F57" s="38">
        <v>147.77</v>
      </c>
      <c r="G57" s="43">
        <v>45006</v>
      </c>
    </row>
    <row r="58" s="1" customFormat="1" ht="82" customHeight="1" spans="1:7">
      <c r="A58" s="35">
        <v>12</v>
      </c>
      <c r="B58" s="37" t="s">
        <v>213</v>
      </c>
      <c r="C58" s="45" t="s">
        <v>214</v>
      </c>
      <c r="D58" s="37" t="s">
        <v>215</v>
      </c>
      <c r="E58" s="37" t="s">
        <v>216</v>
      </c>
      <c r="F58" s="38">
        <v>272.11</v>
      </c>
      <c r="G58" s="43">
        <v>45013</v>
      </c>
    </row>
    <row r="59" s="1" customFormat="1" ht="82" customHeight="1" spans="1:7">
      <c r="A59" s="35">
        <v>13</v>
      </c>
      <c r="B59" s="37" t="s">
        <v>217</v>
      </c>
      <c r="C59" s="45" t="s">
        <v>214</v>
      </c>
      <c r="D59" s="37" t="s">
        <v>218</v>
      </c>
      <c r="E59" s="37" t="s">
        <v>219</v>
      </c>
      <c r="F59" s="38">
        <v>318.46</v>
      </c>
      <c r="G59" s="43">
        <v>45015</v>
      </c>
    </row>
    <row r="60" s="1" customFormat="1" ht="82" customHeight="1" spans="1:7">
      <c r="A60" s="35">
        <v>14</v>
      </c>
      <c r="B60" s="37" t="s">
        <v>220</v>
      </c>
      <c r="C60" s="45" t="s">
        <v>214</v>
      </c>
      <c r="D60" s="37" t="s">
        <v>218</v>
      </c>
      <c r="E60" s="37" t="s">
        <v>221</v>
      </c>
      <c r="F60" s="38">
        <v>292.12</v>
      </c>
      <c r="G60" s="43">
        <v>45015</v>
      </c>
    </row>
    <row r="61" s="1" customFormat="1" ht="82" customHeight="1" spans="1:7">
      <c r="A61" s="35">
        <v>15</v>
      </c>
      <c r="B61" s="37" t="s">
        <v>222</v>
      </c>
      <c r="C61" s="45" t="s">
        <v>223</v>
      </c>
      <c r="D61" s="37" t="s">
        <v>224</v>
      </c>
      <c r="E61" s="37" t="s">
        <v>225</v>
      </c>
      <c r="F61" s="38">
        <v>199.67</v>
      </c>
      <c r="G61" s="43" t="s">
        <v>105</v>
      </c>
    </row>
    <row r="62" s="1" customFormat="1" ht="82" customHeight="1" spans="1:7">
      <c r="A62" s="35">
        <v>16</v>
      </c>
      <c r="B62" s="37" t="s">
        <v>226</v>
      </c>
      <c r="C62" s="45" t="s">
        <v>227</v>
      </c>
      <c r="D62" s="37" t="s">
        <v>228</v>
      </c>
      <c r="E62" s="37" t="s">
        <v>229</v>
      </c>
      <c r="F62" s="38">
        <v>487.3186</v>
      </c>
      <c r="G62" s="43" t="s">
        <v>230</v>
      </c>
    </row>
    <row r="63" s="1" customFormat="1" ht="82" customHeight="1" spans="1:7">
      <c r="A63" s="35">
        <v>17</v>
      </c>
      <c r="B63" s="37" t="s">
        <v>231</v>
      </c>
      <c r="C63" s="45" t="s">
        <v>232</v>
      </c>
      <c r="D63" s="37" t="s">
        <v>233</v>
      </c>
      <c r="E63" s="37" t="s">
        <v>234</v>
      </c>
      <c r="F63" s="38">
        <v>746.95</v>
      </c>
      <c r="G63" s="43" t="s">
        <v>122</v>
      </c>
    </row>
    <row r="64" s="1" customFormat="1" ht="82" customHeight="1" spans="1:7">
      <c r="A64" s="35">
        <v>18</v>
      </c>
      <c r="B64" s="37" t="s">
        <v>235</v>
      </c>
      <c r="C64" s="45" t="s">
        <v>236</v>
      </c>
      <c r="D64" s="37" t="s">
        <v>237</v>
      </c>
      <c r="E64" s="37" t="s">
        <v>238</v>
      </c>
      <c r="F64" s="38">
        <v>854.6129</v>
      </c>
      <c r="G64" s="43">
        <v>45050</v>
      </c>
    </row>
    <row r="65" s="1" customFormat="1" ht="82" customHeight="1" spans="1:7">
      <c r="A65" s="35">
        <v>19</v>
      </c>
      <c r="B65" s="37" t="s">
        <v>239</v>
      </c>
      <c r="C65" s="45" t="s">
        <v>240</v>
      </c>
      <c r="D65" s="37" t="s">
        <v>241</v>
      </c>
      <c r="E65" s="37" t="s">
        <v>242</v>
      </c>
      <c r="F65" s="38">
        <v>630.03</v>
      </c>
      <c r="G65" s="43">
        <v>45050</v>
      </c>
    </row>
    <row r="66" s="1" customFormat="1" ht="82" customHeight="1" spans="1:7">
      <c r="A66" s="35">
        <v>20</v>
      </c>
      <c r="B66" s="37" t="s">
        <v>243</v>
      </c>
      <c r="C66" s="45" t="s">
        <v>244</v>
      </c>
      <c r="D66" s="37" t="s">
        <v>245</v>
      </c>
      <c r="E66" s="37" t="s">
        <v>246</v>
      </c>
      <c r="F66" s="38">
        <v>198.9</v>
      </c>
      <c r="G66" s="43">
        <v>45056</v>
      </c>
    </row>
    <row r="67" s="1" customFormat="1" ht="82" customHeight="1" spans="1:7">
      <c r="A67" s="35">
        <v>21</v>
      </c>
      <c r="B67" s="37" t="s">
        <v>247</v>
      </c>
      <c r="C67" s="45" t="s">
        <v>248</v>
      </c>
      <c r="D67" s="37" t="s">
        <v>249</v>
      </c>
      <c r="E67" s="37" t="s">
        <v>250</v>
      </c>
      <c r="F67" s="38">
        <v>2298.98</v>
      </c>
      <c r="G67" s="43">
        <v>45057</v>
      </c>
    </row>
    <row r="68" s="1" customFormat="1" ht="82" customHeight="1" spans="1:7">
      <c r="A68" s="35">
        <v>22</v>
      </c>
      <c r="B68" s="37" t="s">
        <v>251</v>
      </c>
      <c r="C68" s="45" t="s">
        <v>171</v>
      </c>
      <c r="D68" s="37" t="s">
        <v>252</v>
      </c>
      <c r="E68" s="37" t="s">
        <v>253</v>
      </c>
      <c r="F68" s="38">
        <v>11836.37</v>
      </c>
      <c r="G68" s="43">
        <v>45069</v>
      </c>
    </row>
    <row r="69" s="1" customFormat="1" ht="82" customHeight="1" spans="1:7">
      <c r="A69" s="35">
        <v>23</v>
      </c>
      <c r="B69" s="37" t="s">
        <v>254</v>
      </c>
      <c r="C69" s="45" t="s">
        <v>255</v>
      </c>
      <c r="D69" s="37" t="s">
        <v>256</v>
      </c>
      <c r="E69" s="37" t="s">
        <v>257</v>
      </c>
      <c r="F69" s="38">
        <v>1450.25</v>
      </c>
      <c r="G69" s="43">
        <v>45069</v>
      </c>
    </row>
    <row r="70" s="1" customFormat="1" ht="82" customHeight="1" spans="1:7">
      <c r="A70" s="35">
        <v>24</v>
      </c>
      <c r="B70" s="37" t="s">
        <v>258</v>
      </c>
      <c r="C70" s="45" t="s">
        <v>259</v>
      </c>
      <c r="D70" s="37" t="s">
        <v>260</v>
      </c>
      <c r="E70" s="37" t="s">
        <v>261</v>
      </c>
      <c r="F70" s="38">
        <v>2118.03</v>
      </c>
      <c r="G70" s="43">
        <v>45069</v>
      </c>
    </row>
    <row r="71" s="1" customFormat="1" ht="82" customHeight="1" spans="1:7">
      <c r="A71" s="35">
        <v>25</v>
      </c>
      <c r="B71" s="37" t="s">
        <v>262</v>
      </c>
      <c r="C71" s="45" t="s">
        <v>263</v>
      </c>
      <c r="D71" s="37" t="s">
        <v>264</v>
      </c>
      <c r="E71" s="37" t="s">
        <v>265</v>
      </c>
      <c r="F71" s="38">
        <v>194.04</v>
      </c>
      <c r="G71" s="43">
        <v>45076</v>
      </c>
    </row>
    <row r="72" s="1" customFormat="1" ht="163" customHeight="1" spans="1:7">
      <c r="A72" s="35">
        <v>26</v>
      </c>
      <c r="B72" s="37" t="s">
        <v>266</v>
      </c>
      <c r="C72" s="45" t="s">
        <v>267</v>
      </c>
      <c r="D72" s="37" t="s">
        <v>268</v>
      </c>
      <c r="E72" s="37" t="s">
        <v>269</v>
      </c>
      <c r="F72" s="38">
        <v>2500</v>
      </c>
      <c r="G72" s="43">
        <v>45090</v>
      </c>
    </row>
    <row r="73" s="1" customFormat="1" ht="82" customHeight="1" spans="1:7">
      <c r="A73" s="35">
        <v>27</v>
      </c>
      <c r="B73" s="37" t="s">
        <v>270</v>
      </c>
      <c r="C73" s="45" t="s">
        <v>271</v>
      </c>
      <c r="D73" s="37" t="s">
        <v>272</v>
      </c>
      <c r="E73" s="37" t="s">
        <v>273</v>
      </c>
      <c r="F73" s="38">
        <v>1149.22</v>
      </c>
      <c r="G73" s="43">
        <v>45107</v>
      </c>
    </row>
    <row r="74" s="1" customFormat="1" ht="82" customHeight="1" spans="1:7">
      <c r="A74" s="35">
        <v>28</v>
      </c>
      <c r="B74" s="37" t="s">
        <v>274</v>
      </c>
      <c r="C74" s="45" t="s">
        <v>275</v>
      </c>
      <c r="D74" s="37" t="s">
        <v>276</v>
      </c>
      <c r="E74" s="37" t="s">
        <v>277</v>
      </c>
      <c r="F74" s="38">
        <v>914.54</v>
      </c>
      <c r="G74" s="43">
        <v>45112</v>
      </c>
    </row>
    <row r="75" s="1" customFormat="1" ht="82" customHeight="1" spans="1:7">
      <c r="A75" s="35">
        <v>29</v>
      </c>
      <c r="B75" s="37" t="s">
        <v>278</v>
      </c>
      <c r="C75" s="45" t="s">
        <v>279</v>
      </c>
      <c r="D75" s="37" t="s">
        <v>280</v>
      </c>
      <c r="E75" s="37" t="s">
        <v>281</v>
      </c>
      <c r="F75" s="38">
        <v>2981</v>
      </c>
      <c r="G75" s="43">
        <v>45112</v>
      </c>
    </row>
    <row r="76" s="1" customFormat="1" ht="82" customHeight="1" spans="1:7">
      <c r="A76" s="35">
        <v>30</v>
      </c>
      <c r="B76" s="37" t="s">
        <v>282</v>
      </c>
      <c r="C76" s="45" t="s">
        <v>283</v>
      </c>
      <c r="D76" s="37" t="s">
        <v>284</v>
      </c>
      <c r="E76" s="37" t="s">
        <v>285</v>
      </c>
      <c r="F76" s="38">
        <v>1789.39</v>
      </c>
      <c r="G76" s="43" t="s">
        <v>286</v>
      </c>
    </row>
    <row r="77" s="1" customFormat="1" ht="137" customHeight="1" spans="1:7">
      <c r="A77" s="35">
        <v>31</v>
      </c>
      <c r="B77" s="37" t="s">
        <v>287</v>
      </c>
      <c r="C77" s="45" t="s">
        <v>288</v>
      </c>
      <c r="D77" s="37" t="s">
        <v>289</v>
      </c>
      <c r="E77" s="37" t="s">
        <v>290</v>
      </c>
      <c r="F77" s="38">
        <v>487.3225</v>
      </c>
      <c r="G77" s="43" t="s">
        <v>291</v>
      </c>
    </row>
    <row r="78" s="1" customFormat="1" ht="82" customHeight="1" spans="1:7">
      <c r="A78" s="35">
        <v>32</v>
      </c>
      <c r="B78" s="37" t="s">
        <v>292</v>
      </c>
      <c r="C78" s="45" t="s">
        <v>293</v>
      </c>
      <c r="D78" s="37" t="s">
        <v>294</v>
      </c>
      <c r="E78" s="37" t="s">
        <v>295</v>
      </c>
      <c r="F78" s="38">
        <v>669.38</v>
      </c>
      <c r="G78" s="43" t="s">
        <v>296</v>
      </c>
    </row>
    <row r="79" s="1" customFormat="1" ht="82" customHeight="1" spans="1:7">
      <c r="A79" s="35">
        <v>33</v>
      </c>
      <c r="B79" s="37" t="s">
        <v>297</v>
      </c>
      <c r="C79" s="45" t="s">
        <v>200</v>
      </c>
      <c r="D79" s="37" t="s">
        <v>298</v>
      </c>
      <c r="E79" s="37" t="s">
        <v>299</v>
      </c>
      <c r="F79" s="38">
        <v>4540</v>
      </c>
      <c r="G79" s="43" t="s">
        <v>300</v>
      </c>
    </row>
    <row r="80" s="1" customFormat="1" ht="82" customHeight="1" spans="1:7">
      <c r="A80" s="35">
        <v>34</v>
      </c>
      <c r="B80" s="37" t="s">
        <v>301</v>
      </c>
      <c r="C80" s="45" t="s">
        <v>302</v>
      </c>
      <c r="D80" s="37" t="s">
        <v>303</v>
      </c>
      <c r="E80" s="37" t="s">
        <v>304</v>
      </c>
      <c r="F80" s="38">
        <v>964.92</v>
      </c>
      <c r="G80" s="43" t="s">
        <v>145</v>
      </c>
    </row>
    <row r="81" s="1" customFormat="1" ht="82" customHeight="1" spans="1:7">
      <c r="A81" s="35">
        <v>35</v>
      </c>
      <c r="B81" s="37" t="s">
        <v>305</v>
      </c>
      <c r="C81" s="45" t="s">
        <v>306</v>
      </c>
      <c r="D81" s="37" t="s">
        <v>307</v>
      </c>
      <c r="E81" s="37" t="s">
        <v>308</v>
      </c>
      <c r="F81" s="38">
        <v>12348.17</v>
      </c>
      <c r="G81" s="43" t="s">
        <v>309</v>
      </c>
    </row>
    <row r="82" s="1" customFormat="1" ht="82" customHeight="1" spans="1:7">
      <c r="A82" s="35">
        <v>36</v>
      </c>
      <c r="B82" s="37" t="s">
        <v>310</v>
      </c>
      <c r="C82" s="45" t="s">
        <v>311</v>
      </c>
      <c r="D82" s="37" t="s">
        <v>312</v>
      </c>
      <c r="E82" s="37" t="s">
        <v>313</v>
      </c>
      <c r="F82" s="38">
        <v>168.4048</v>
      </c>
      <c r="G82" s="43" t="s">
        <v>314</v>
      </c>
    </row>
    <row r="83" s="1" customFormat="1" ht="82" customHeight="1" spans="1:7">
      <c r="A83" s="35">
        <v>37</v>
      </c>
      <c r="B83" s="37" t="s">
        <v>315</v>
      </c>
      <c r="C83" s="45" t="s">
        <v>263</v>
      </c>
      <c r="D83" s="37" t="s">
        <v>316</v>
      </c>
      <c r="E83" s="37" t="s">
        <v>317</v>
      </c>
      <c r="F83" s="38">
        <v>342.53</v>
      </c>
      <c r="G83" s="43" t="s">
        <v>314</v>
      </c>
    </row>
    <row r="84" s="1" customFormat="1" ht="82" customHeight="1" spans="1:7">
      <c r="A84" s="35">
        <v>38</v>
      </c>
      <c r="B84" s="37" t="s">
        <v>318</v>
      </c>
      <c r="C84" s="45" t="s">
        <v>319</v>
      </c>
      <c r="D84" s="37" t="s">
        <v>320</v>
      </c>
      <c r="E84" s="37" t="s">
        <v>321</v>
      </c>
      <c r="F84" s="38">
        <v>164.8148</v>
      </c>
      <c r="G84" s="43" t="s">
        <v>322</v>
      </c>
    </row>
    <row r="85" s="1" customFormat="1" ht="82" customHeight="1" spans="1:7">
      <c r="A85" s="35">
        <v>39</v>
      </c>
      <c r="B85" s="37" t="s">
        <v>323</v>
      </c>
      <c r="C85" s="45" t="s">
        <v>29</v>
      </c>
      <c r="D85" s="37" t="s">
        <v>324</v>
      </c>
      <c r="E85" s="37" t="s">
        <v>325</v>
      </c>
      <c r="F85" s="38">
        <v>310.1039</v>
      </c>
      <c r="G85" s="43">
        <v>45233</v>
      </c>
    </row>
    <row r="86" s="1" customFormat="1" ht="82" customHeight="1" spans="1:7">
      <c r="A86" s="35">
        <v>40</v>
      </c>
      <c r="B86" s="45" t="s">
        <v>326</v>
      </c>
      <c r="C86" s="45" t="s">
        <v>139</v>
      </c>
      <c r="D86" s="37" t="s">
        <v>327</v>
      </c>
      <c r="E86" s="37" t="s">
        <v>328</v>
      </c>
      <c r="F86" s="38">
        <v>8606.26</v>
      </c>
      <c r="G86" s="43">
        <v>45239</v>
      </c>
    </row>
    <row r="87" s="1" customFormat="1" ht="82" customHeight="1" spans="1:7">
      <c r="A87" s="35">
        <v>41</v>
      </c>
      <c r="B87" s="45" t="s">
        <v>329</v>
      </c>
      <c r="C87" s="45" t="s">
        <v>330</v>
      </c>
      <c r="D87" s="37" t="s">
        <v>331</v>
      </c>
      <c r="E87" s="37" t="s">
        <v>332</v>
      </c>
      <c r="F87" s="38">
        <v>955.29</v>
      </c>
      <c r="G87" s="43">
        <v>45239</v>
      </c>
    </row>
    <row r="88" s="1" customFormat="1" ht="82" customHeight="1" spans="1:7">
      <c r="A88" s="35">
        <v>42</v>
      </c>
      <c r="B88" s="52" t="s">
        <v>333</v>
      </c>
      <c r="C88" s="52" t="s">
        <v>207</v>
      </c>
      <c r="D88" s="37" t="s">
        <v>334</v>
      </c>
      <c r="E88" s="37" t="s">
        <v>335</v>
      </c>
      <c r="F88" s="38">
        <v>178.09</v>
      </c>
      <c r="G88" s="43">
        <v>45243</v>
      </c>
    </row>
    <row r="89" s="1" customFormat="1" ht="82" customHeight="1" spans="1:7">
      <c r="A89" s="35">
        <v>43</v>
      </c>
      <c r="B89" s="37" t="s">
        <v>336</v>
      </c>
      <c r="C89" s="45" t="s">
        <v>337</v>
      </c>
      <c r="D89" s="37" t="s">
        <v>338</v>
      </c>
      <c r="E89" s="37" t="s">
        <v>339</v>
      </c>
      <c r="F89" s="38">
        <v>284.22</v>
      </c>
      <c r="G89" s="43">
        <v>45246</v>
      </c>
    </row>
    <row r="90" s="3" customFormat="1" ht="30" customHeight="1" spans="1:107">
      <c r="A90" s="23" t="s">
        <v>340</v>
      </c>
      <c r="B90" s="41"/>
      <c r="C90" s="41"/>
      <c r="D90" s="41"/>
      <c r="E90" s="41"/>
      <c r="F90" s="35">
        <f>SUM(F91:F204)</f>
        <v>327644.666209</v>
      </c>
      <c r="G90" s="42"/>
      <c r="CY90" s="5"/>
      <c r="CZ90" s="5"/>
      <c r="DA90" s="5"/>
      <c r="DB90" s="5"/>
      <c r="DC90" s="5"/>
    </row>
    <row r="91" s="3" customFormat="1" ht="77" customHeight="1" spans="1:107">
      <c r="A91" s="35">
        <v>1</v>
      </c>
      <c r="B91" s="53" t="s">
        <v>341</v>
      </c>
      <c r="C91" s="53" t="s">
        <v>20</v>
      </c>
      <c r="D91" s="53" t="s">
        <v>342</v>
      </c>
      <c r="E91" s="54" t="s">
        <v>343</v>
      </c>
      <c r="F91" s="55">
        <v>254.75</v>
      </c>
      <c r="G91" s="56">
        <v>44932</v>
      </c>
      <c r="CY91" s="5"/>
      <c r="CZ91" s="5"/>
      <c r="DA91" s="5"/>
      <c r="DB91" s="5"/>
      <c r="DC91" s="5"/>
    </row>
    <row r="92" s="3" customFormat="1" ht="77" customHeight="1" spans="1:107">
      <c r="A92" s="35">
        <v>2</v>
      </c>
      <c r="B92" s="53" t="s">
        <v>344</v>
      </c>
      <c r="C92" s="53" t="s">
        <v>25</v>
      </c>
      <c r="D92" s="53" t="s">
        <v>345</v>
      </c>
      <c r="E92" s="54" t="s">
        <v>346</v>
      </c>
      <c r="F92" s="55">
        <v>199.14</v>
      </c>
      <c r="G92" s="56">
        <v>44936</v>
      </c>
      <c r="CY92" s="5"/>
      <c r="CZ92" s="5"/>
      <c r="DA92" s="5"/>
      <c r="DB92" s="5"/>
      <c r="DC92" s="5"/>
    </row>
    <row r="93" s="3" customFormat="1" ht="77" customHeight="1" spans="1:107">
      <c r="A93" s="35">
        <v>3</v>
      </c>
      <c r="B93" s="53" t="s">
        <v>347</v>
      </c>
      <c r="C93" s="53" t="s">
        <v>15</v>
      </c>
      <c r="D93" s="53" t="s">
        <v>348</v>
      </c>
      <c r="E93" s="37" t="s">
        <v>349</v>
      </c>
      <c r="F93" s="55">
        <v>349.7736</v>
      </c>
      <c r="G93" s="56">
        <v>44937</v>
      </c>
      <c r="CY93" s="5"/>
      <c r="CZ93" s="5"/>
      <c r="DA93" s="5"/>
      <c r="DB93" s="5"/>
      <c r="DC93" s="5"/>
    </row>
    <row r="94" s="3" customFormat="1" ht="77" customHeight="1" spans="1:107">
      <c r="A94" s="35">
        <v>4</v>
      </c>
      <c r="B94" s="53" t="s">
        <v>350</v>
      </c>
      <c r="C94" s="53" t="s">
        <v>351</v>
      </c>
      <c r="D94" s="53" t="s">
        <v>352</v>
      </c>
      <c r="E94" s="54" t="s">
        <v>353</v>
      </c>
      <c r="F94" s="55">
        <v>158.9267</v>
      </c>
      <c r="G94" s="56">
        <v>44939</v>
      </c>
      <c r="CY94" s="5"/>
      <c r="CZ94" s="5"/>
      <c r="DA94" s="5"/>
      <c r="DB94" s="5"/>
      <c r="DC94" s="5"/>
    </row>
    <row r="95" s="3" customFormat="1" ht="77" customHeight="1" spans="1:107">
      <c r="A95" s="35">
        <v>5</v>
      </c>
      <c r="B95" s="53" t="s">
        <v>354</v>
      </c>
      <c r="C95" s="53" t="s">
        <v>355</v>
      </c>
      <c r="D95" s="53" t="s">
        <v>356</v>
      </c>
      <c r="E95" s="37" t="s">
        <v>357</v>
      </c>
      <c r="F95" s="55">
        <v>239.98</v>
      </c>
      <c r="G95" s="56">
        <v>44945</v>
      </c>
      <c r="CY95" s="5"/>
      <c r="CZ95" s="5"/>
      <c r="DA95" s="5"/>
      <c r="DB95" s="5"/>
      <c r="DC95" s="5"/>
    </row>
    <row r="96" s="3" customFormat="1" ht="77" customHeight="1" spans="1:107">
      <c r="A96" s="35">
        <v>6</v>
      </c>
      <c r="B96" s="53" t="s">
        <v>358</v>
      </c>
      <c r="C96" s="53" t="s">
        <v>355</v>
      </c>
      <c r="D96" s="53" t="s">
        <v>359</v>
      </c>
      <c r="E96" s="37" t="s">
        <v>360</v>
      </c>
      <c r="F96" s="55">
        <v>114.92</v>
      </c>
      <c r="G96" s="56">
        <v>44945</v>
      </c>
      <c r="CY96" s="5"/>
      <c r="CZ96" s="5"/>
      <c r="DA96" s="5"/>
      <c r="DB96" s="5"/>
      <c r="DC96" s="5"/>
    </row>
    <row r="97" s="3" customFormat="1" ht="77" customHeight="1" spans="1:107">
      <c r="A97" s="35">
        <v>7</v>
      </c>
      <c r="B97" s="53" t="s">
        <v>361</v>
      </c>
      <c r="C97" s="53" t="s">
        <v>78</v>
      </c>
      <c r="D97" s="53" t="s">
        <v>362</v>
      </c>
      <c r="E97" s="37" t="s">
        <v>363</v>
      </c>
      <c r="F97" s="55">
        <v>870.5</v>
      </c>
      <c r="G97" s="56">
        <v>44945</v>
      </c>
      <c r="CY97" s="5"/>
      <c r="CZ97" s="5"/>
      <c r="DA97" s="5"/>
      <c r="DB97" s="5"/>
      <c r="DC97" s="5"/>
    </row>
    <row r="98" s="3" customFormat="1" ht="77" customHeight="1" spans="1:107">
      <c r="A98" s="35">
        <v>8</v>
      </c>
      <c r="B98" s="53" t="s">
        <v>364</v>
      </c>
      <c r="C98" s="53" t="s">
        <v>365</v>
      </c>
      <c r="D98" s="53" t="s">
        <v>366</v>
      </c>
      <c r="E98" s="54" t="s">
        <v>367</v>
      </c>
      <c r="F98" s="55">
        <v>119.58</v>
      </c>
      <c r="G98" s="56">
        <v>44945</v>
      </c>
      <c r="CY98" s="5"/>
      <c r="CZ98" s="5"/>
      <c r="DA98" s="5"/>
      <c r="DB98" s="5"/>
      <c r="DC98" s="5"/>
    </row>
    <row r="99" s="3" customFormat="1" ht="77" customHeight="1" spans="1:107">
      <c r="A99" s="35">
        <v>9</v>
      </c>
      <c r="B99" s="53" t="s">
        <v>368</v>
      </c>
      <c r="C99" s="53" t="s">
        <v>263</v>
      </c>
      <c r="D99" s="53" t="s">
        <v>369</v>
      </c>
      <c r="E99" s="37" t="s">
        <v>370</v>
      </c>
      <c r="F99" s="55">
        <v>849.92</v>
      </c>
      <c r="G99" s="56">
        <v>44957</v>
      </c>
      <c r="CY99" s="5"/>
      <c r="CZ99" s="5"/>
      <c r="DA99" s="5"/>
      <c r="DB99" s="5"/>
      <c r="DC99" s="5"/>
    </row>
    <row r="100" s="3" customFormat="1" ht="77" customHeight="1" spans="1:107">
      <c r="A100" s="35">
        <v>10</v>
      </c>
      <c r="B100" s="53" t="s">
        <v>371</v>
      </c>
      <c r="C100" s="53" t="s">
        <v>372</v>
      </c>
      <c r="D100" s="53" t="s">
        <v>373</v>
      </c>
      <c r="E100" s="37" t="s">
        <v>374</v>
      </c>
      <c r="F100" s="55">
        <v>31678.18</v>
      </c>
      <c r="G100" s="56">
        <v>44957</v>
      </c>
      <c r="CY100" s="5"/>
      <c r="CZ100" s="5"/>
      <c r="DA100" s="5"/>
      <c r="DB100" s="5"/>
      <c r="DC100" s="5"/>
    </row>
    <row r="101" s="3" customFormat="1" ht="77" customHeight="1" spans="1:107">
      <c r="A101" s="35">
        <v>11</v>
      </c>
      <c r="B101" s="53" t="s">
        <v>375</v>
      </c>
      <c r="C101" s="53" t="s">
        <v>263</v>
      </c>
      <c r="D101" s="53" t="s">
        <v>376</v>
      </c>
      <c r="E101" s="37" t="s">
        <v>377</v>
      </c>
      <c r="F101" s="55">
        <v>249.67</v>
      </c>
      <c r="G101" s="56">
        <v>44957</v>
      </c>
      <c r="CY101" s="5"/>
      <c r="CZ101" s="5"/>
      <c r="DA101" s="5"/>
      <c r="DB101" s="5"/>
      <c r="DC101" s="5"/>
    </row>
    <row r="102" s="3" customFormat="1" ht="77" customHeight="1" spans="1:107">
      <c r="A102" s="35">
        <v>12</v>
      </c>
      <c r="B102" s="53" t="s">
        <v>378</v>
      </c>
      <c r="C102" s="53" t="s">
        <v>379</v>
      </c>
      <c r="D102" s="53" t="s">
        <v>380</v>
      </c>
      <c r="E102" s="37" t="s">
        <v>381</v>
      </c>
      <c r="F102" s="55">
        <v>2732.92</v>
      </c>
      <c r="G102" s="56">
        <v>44964</v>
      </c>
      <c r="CY102" s="5"/>
      <c r="CZ102" s="5"/>
      <c r="DA102" s="5"/>
      <c r="DB102" s="5"/>
      <c r="DC102" s="5"/>
    </row>
    <row r="103" s="3" customFormat="1" ht="77" customHeight="1" spans="1:107">
      <c r="A103" s="35">
        <v>13</v>
      </c>
      <c r="B103" s="53" t="s">
        <v>382</v>
      </c>
      <c r="C103" s="53" t="s">
        <v>383</v>
      </c>
      <c r="D103" s="53" t="s">
        <v>384</v>
      </c>
      <c r="E103" s="37" t="s">
        <v>385</v>
      </c>
      <c r="F103" s="55">
        <v>4786.13</v>
      </c>
      <c r="G103" s="56">
        <v>44964</v>
      </c>
      <c r="CY103" s="5"/>
      <c r="CZ103" s="5"/>
      <c r="DA103" s="5"/>
      <c r="DB103" s="5"/>
      <c r="DC103" s="5"/>
    </row>
    <row r="104" s="3" customFormat="1" ht="77" customHeight="1" spans="1:107">
      <c r="A104" s="35">
        <v>14</v>
      </c>
      <c r="B104" s="53" t="s">
        <v>386</v>
      </c>
      <c r="C104" s="53" t="s">
        <v>387</v>
      </c>
      <c r="D104" s="53" t="s">
        <v>388</v>
      </c>
      <c r="E104" s="57" t="s">
        <v>389</v>
      </c>
      <c r="F104" s="55">
        <v>1677.06</v>
      </c>
      <c r="G104" s="56">
        <v>44967</v>
      </c>
      <c r="CY104" s="5"/>
      <c r="CZ104" s="5"/>
      <c r="DA104" s="5"/>
      <c r="DB104" s="5"/>
      <c r="DC104" s="5"/>
    </row>
    <row r="105" s="3" customFormat="1" ht="77" customHeight="1" spans="1:107">
      <c r="A105" s="35">
        <v>15</v>
      </c>
      <c r="B105" s="58" t="s">
        <v>390</v>
      </c>
      <c r="C105" s="58" t="s">
        <v>263</v>
      </c>
      <c r="D105" s="58" t="s">
        <v>391</v>
      </c>
      <c r="E105" s="59" t="s">
        <v>392</v>
      </c>
      <c r="F105" s="60">
        <v>1756.74</v>
      </c>
      <c r="G105" s="61">
        <v>44972</v>
      </c>
      <c r="CY105" s="5"/>
      <c r="CZ105" s="5"/>
      <c r="DA105" s="5"/>
      <c r="DB105" s="5"/>
      <c r="DC105" s="5"/>
    </row>
    <row r="106" s="3" customFormat="1" ht="77" customHeight="1" spans="1:107">
      <c r="A106" s="35">
        <v>16</v>
      </c>
      <c r="B106" s="53" t="s">
        <v>393</v>
      </c>
      <c r="C106" s="53" t="s">
        <v>394</v>
      </c>
      <c r="D106" s="53" t="s">
        <v>395</v>
      </c>
      <c r="E106" s="37" t="s">
        <v>396</v>
      </c>
      <c r="F106" s="55">
        <v>10081.19</v>
      </c>
      <c r="G106" s="56">
        <v>44973</v>
      </c>
      <c r="CY106" s="5"/>
      <c r="CZ106" s="5"/>
      <c r="DA106" s="5"/>
      <c r="DB106" s="5"/>
      <c r="DC106" s="5"/>
    </row>
    <row r="107" s="3" customFormat="1" ht="77" customHeight="1" spans="1:107">
      <c r="A107" s="35">
        <v>17</v>
      </c>
      <c r="B107" s="53" t="s">
        <v>397</v>
      </c>
      <c r="C107" s="53" t="s">
        <v>398</v>
      </c>
      <c r="D107" s="53" t="s">
        <v>399</v>
      </c>
      <c r="E107" s="37" t="s">
        <v>400</v>
      </c>
      <c r="F107" s="55">
        <v>9804.56</v>
      </c>
      <c r="G107" s="56">
        <v>44978</v>
      </c>
      <c r="CY107" s="5"/>
      <c r="CZ107" s="5"/>
      <c r="DA107" s="5"/>
      <c r="DB107" s="5"/>
      <c r="DC107" s="5"/>
    </row>
    <row r="108" s="3" customFormat="1" ht="77" customHeight="1" spans="1:107">
      <c r="A108" s="35">
        <v>18</v>
      </c>
      <c r="B108" s="53" t="s">
        <v>401</v>
      </c>
      <c r="C108" s="53" t="s">
        <v>355</v>
      </c>
      <c r="D108" s="53" t="s">
        <v>355</v>
      </c>
      <c r="E108" s="37" t="s">
        <v>402</v>
      </c>
      <c r="F108" s="55">
        <v>5956.28</v>
      </c>
      <c r="G108" s="56">
        <v>44978</v>
      </c>
      <c r="CY108" s="5"/>
      <c r="CZ108" s="5"/>
      <c r="DA108" s="5"/>
      <c r="DB108" s="5"/>
      <c r="DC108" s="5"/>
    </row>
    <row r="109" s="3" customFormat="1" ht="77" customHeight="1" spans="1:107">
      <c r="A109" s="35">
        <v>19</v>
      </c>
      <c r="B109" s="53" t="s">
        <v>403</v>
      </c>
      <c r="C109" s="53" t="s">
        <v>404</v>
      </c>
      <c r="D109" s="53" t="s">
        <v>405</v>
      </c>
      <c r="E109" s="37" t="s">
        <v>406</v>
      </c>
      <c r="F109" s="55">
        <v>459</v>
      </c>
      <c r="G109" s="56">
        <v>44986</v>
      </c>
      <c r="CY109" s="5"/>
      <c r="CZ109" s="5"/>
      <c r="DA109" s="5"/>
      <c r="DB109" s="5"/>
      <c r="DC109" s="5"/>
    </row>
    <row r="110" s="3" customFormat="1" ht="77" customHeight="1" spans="1:107">
      <c r="A110" s="35">
        <v>20</v>
      </c>
      <c r="B110" s="53" t="s">
        <v>407</v>
      </c>
      <c r="C110" s="53" t="s">
        <v>223</v>
      </c>
      <c r="D110" s="53" t="s">
        <v>408</v>
      </c>
      <c r="E110" s="37" t="s">
        <v>409</v>
      </c>
      <c r="F110" s="55">
        <v>107.1165</v>
      </c>
      <c r="G110" s="56">
        <v>44993</v>
      </c>
      <c r="CY110" s="5"/>
      <c r="CZ110" s="5"/>
      <c r="DA110" s="5"/>
      <c r="DB110" s="5"/>
      <c r="DC110" s="5"/>
    </row>
    <row r="111" s="3" customFormat="1" ht="77" customHeight="1" spans="1:107">
      <c r="A111" s="35">
        <v>21</v>
      </c>
      <c r="B111" s="53" t="s">
        <v>410</v>
      </c>
      <c r="C111" s="53" t="s">
        <v>25</v>
      </c>
      <c r="D111" s="53" t="s">
        <v>411</v>
      </c>
      <c r="E111" s="37" t="s">
        <v>412</v>
      </c>
      <c r="F111" s="55">
        <v>119.97</v>
      </c>
      <c r="G111" s="56">
        <v>45000</v>
      </c>
      <c r="CY111" s="5"/>
      <c r="CZ111" s="5"/>
      <c r="DA111" s="5"/>
      <c r="DB111" s="5"/>
      <c r="DC111" s="5"/>
    </row>
    <row r="112" s="3" customFormat="1" ht="77" customHeight="1" spans="1:107">
      <c r="A112" s="35">
        <v>22</v>
      </c>
      <c r="B112" s="53" t="s">
        <v>413</v>
      </c>
      <c r="C112" s="53" t="s">
        <v>414</v>
      </c>
      <c r="D112" s="53" t="s">
        <v>415</v>
      </c>
      <c r="E112" s="37" t="s">
        <v>416</v>
      </c>
      <c r="F112" s="55">
        <v>8389.53</v>
      </c>
      <c r="G112" s="56">
        <v>45002</v>
      </c>
      <c r="CY112" s="5"/>
      <c r="CZ112" s="5"/>
      <c r="DA112" s="5"/>
      <c r="DB112" s="5"/>
      <c r="DC112" s="5"/>
    </row>
    <row r="113" s="3" customFormat="1" ht="77" customHeight="1" spans="1:107">
      <c r="A113" s="35">
        <v>23</v>
      </c>
      <c r="B113" s="53" t="s">
        <v>417</v>
      </c>
      <c r="C113" s="53" t="s">
        <v>414</v>
      </c>
      <c r="D113" s="53" t="s">
        <v>418</v>
      </c>
      <c r="E113" s="37" t="s">
        <v>419</v>
      </c>
      <c r="F113" s="55">
        <v>378.04</v>
      </c>
      <c r="G113" s="56">
        <v>45002</v>
      </c>
      <c r="CY113" s="5"/>
      <c r="CZ113" s="5"/>
      <c r="DA113" s="5"/>
      <c r="DB113" s="5"/>
      <c r="DC113" s="5"/>
    </row>
    <row r="114" s="3" customFormat="1" ht="77" customHeight="1" spans="1:107">
      <c r="A114" s="35">
        <v>24</v>
      </c>
      <c r="B114" s="53" t="s">
        <v>420</v>
      </c>
      <c r="C114" s="53" t="s">
        <v>421</v>
      </c>
      <c r="D114" s="53" t="s">
        <v>422</v>
      </c>
      <c r="E114" s="37" t="s">
        <v>423</v>
      </c>
      <c r="F114" s="55">
        <v>892.241</v>
      </c>
      <c r="G114" s="56">
        <v>45006</v>
      </c>
      <c r="CY114" s="5"/>
      <c r="CZ114" s="5"/>
      <c r="DA114" s="5"/>
      <c r="DB114" s="5"/>
      <c r="DC114" s="5"/>
    </row>
    <row r="115" s="3" customFormat="1" ht="77" customHeight="1" spans="1:107">
      <c r="A115" s="35">
        <v>25</v>
      </c>
      <c r="B115" s="53" t="s">
        <v>424</v>
      </c>
      <c r="C115" s="53" t="s">
        <v>223</v>
      </c>
      <c r="D115" s="53" t="s">
        <v>425</v>
      </c>
      <c r="E115" s="37" t="s">
        <v>426</v>
      </c>
      <c r="F115" s="55">
        <v>109.4003</v>
      </c>
      <c r="G115" s="56">
        <v>45007</v>
      </c>
      <c r="CY115" s="5"/>
      <c r="CZ115" s="5"/>
      <c r="DA115" s="5"/>
      <c r="DB115" s="5"/>
      <c r="DC115" s="5"/>
    </row>
    <row r="116" s="3" customFormat="1" ht="77" customHeight="1" spans="1:107">
      <c r="A116" s="35">
        <v>26</v>
      </c>
      <c r="B116" s="53" t="s">
        <v>427</v>
      </c>
      <c r="C116" s="53" t="s">
        <v>428</v>
      </c>
      <c r="D116" s="53" t="s">
        <v>429</v>
      </c>
      <c r="E116" s="37" t="s">
        <v>430</v>
      </c>
      <c r="F116" s="55">
        <v>2007.6</v>
      </c>
      <c r="G116" s="56">
        <v>45008</v>
      </c>
      <c r="CY116" s="5"/>
      <c r="CZ116" s="5"/>
      <c r="DA116" s="5"/>
      <c r="DB116" s="5"/>
      <c r="DC116" s="5"/>
    </row>
    <row r="117" s="3" customFormat="1" ht="77" customHeight="1" spans="1:107">
      <c r="A117" s="35">
        <v>27</v>
      </c>
      <c r="B117" s="53" t="s">
        <v>431</v>
      </c>
      <c r="C117" s="53" t="s">
        <v>432</v>
      </c>
      <c r="D117" s="53" t="s">
        <v>433</v>
      </c>
      <c r="E117" s="37" t="s">
        <v>434</v>
      </c>
      <c r="F117" s="55">
        <v>8659.03</v>
      </c>
      <c r="G117" s="56">
        <v>45008</v>
      </c>
      <c r="CY117" s="5"/>
      <c r="CZ117" s="5"/>
      <c r="DA117" s="5"/>
      <c r="DB117" s="5"/>
      <c r="DC117" s="5"/>
    </row>
    <row r="118" s="3" customFormat="1" ht="77" customHeight="1" spans="1:107">
      <c r="A118" s="35">
        <v>28</v>
      </c>
      <c r="B118" s="53" t="s">
        <v>435</v>
      </c>
      <c r="C118" s="53" t="s">
        <v>15</v>
      </c>
      <c r="D118" s="53" t="s">
        <v>436</v>
      </c>
      <c r="E118" s="37" t="s">
        <v>437</v>
      </c>
      <c r="F118" s="55">
        <v>409.6286</v>
      </c>
      <c r="G118" s="56">
        <v>45008</v>
      </c>
      <c r="CY118" s="5"/>
      <c r="CZ118" s="5"/>
      <c r="DA118" s="5"/>
      <c r="DB118" s="5"/>
      <c r="DC118" s="5"/>
    </row>
    <row r="119" s="3" customFormat="1" ht="77" customHeight="1" spans="1:107">
      <c r="A119" s="35">
        <v>29</v>
      </c>
      <c r="B119" s="53" t="s">
        <v>438</v>
      </c>
      <c r="C119" s="53" t="s">
        <v>15</v>
      </c>
      <c r="D119" s="53" t="s">
        <v>439</v>
      </c>
      <c r="E119" s="37" t="s">
        <v>440</v>
      </c>
      <c r="F119" s="55">
        <v>1806</v>
      </c>
      <c r="G119" s="56">
        <v>45008</v>
      </c>
      <c r="CY119" s="5"/>
      <c r="CZ119" s="5"/>
      <c r="DA119" s="5"/>
      <c r="DB119" s="5"/>
      <c r="DC119" s="5"/>
    </row>
    <row r="120" s="3" customFormat="1" ht="77" customHeight="1" spans="1:107">
      <c r="A120" s="35">
        <v>30</v>
      </c>
      <c r="B120" s="53" t="s">
        <v>441</v>
      </c>
      <c r="C120" s="53" t="s">
        <v>82</v>
      </c>
      <c r="D120" s="53" t="s">
        <v>442</v>
      </c>
      <c r="E120" s="37" t="s">
        <v>443</v>
      </c>
      <c r="F120" s="55">
        <v>597.23</v>
      </c>
      <c r="G120" s="56">
        <v>45008</v>
      </c>
      <c r="CY120" s="5"/>
      <c r="CZ120" s="5"/>
      <c r="DA120" s="5"/>
      <c r="DB120" s="5"/>
      <c r="DC120" s="5"/>
    </row>
    <row r="121" s="3" customFormat="1" ht="77" customHeight="1" spans="1:107">
      <c r="A121" s="35">
        <v>31</v>
      </c>
      <c r="B121" s="53" t="s">
        <v>444</v>
      </c>
      <c r="C121" s="53" t="s">
        <v>214</v>
      </c>
      <c r="D121" s="53" t="s">
        <v>215</v>
      </c>
      <c r="E121" s="37" t="s">
        <v>445</v>
      </c>
      <c r="F121" s="55">
        <v>1398.19</v>
      </c>
      <c r="G121" s="56">
        <v>45009</v>
      </c>
      <c r="CY121" s="5"/>
      <c r="CZ121" s="5"/>
      <c r="DA121" s="5"/>
      <c r="DB121" s="5"/>
      <c r="DC121" s="5"/>
    </row>
    <row r="122" s="3" customFormat="1" ht="77" customHeight="1" spans="1:107">
      <c r="A122" s="35">
        <v>32</v>
      </c>
      <c r="B122" s="53" t="s">
        <v>446</v>
      </c>
      <c r="C122" s="53" t="s">
        <v>447</v>
      </c>
      <c r="D122" s="53" t="s">
        <v>448</v>
      </c>
      <c r="E122" s="37" t="s">
        <v>449</v>
      </c>
      <c r="F122" s="55">
        <v>5468.23</v>
      </c>
      <c r="G122" s="56">
        <v>45009</v>
      </c>
      <c r="CY122" s="5"/>
      <c r="CZ122" s="5"/>
      <c r="DA122" s="5"/>
      <c r="DB122" s="5"/>
      <c r="DC122" s="5"/>
    </row>
    <row r="123" s="3" customFormat="1" ht="77" customHeight="1" spans="1:107">
      <c r="A123" s="35">
        <v>33</v>
      </c>
      <c r="B123" s="53" t="s">
        <v>450</v>
      </c>
      <c r="C123" s="53" t="s">
        <v>25</v>
      </c>
      <c r="D123" s="53" t="s">
        <v>451</v>
      </c>
      <c r="E123" s="37" t="s">
        <v>452</v>
      </c>
      <c r="F123" s="55">
        <v>1228.07</v>
      </c>
      <c r="G123" s="56">
        <v>45019</v>
      </c>
      <c r="CY123" s="5"/>
      <c r="CZ123" s="5"/>
      <c r="DA123" s="5"/>
      <c r="DB123" s="5"/>
      <c r="DC123" s="5"/>
    </row>
    <row r="124" s="3" customFormat="1" ht="77" customHeight="1" spans="1:107">
      <c r="A124" s="35">
        <v>34</v>
      </c>
      <c r="B124" s="53" t="s">
        <v>453</v>
      </c>
      <c r="C124" s="53" t="s">
        <v>454</v>
      </c>
      <c r="D124" s="53" t="s">
        <v>455</v>
      </c>
      <c r="E124" s="37" t="s">
        <v>456</v>
      </c>
      <c r="F124" s="55">
        <v>2302.17</v>
      </c>
      <c r="G124" s="56">
        <v>45023</v>
      </c>
      <c r="CY124" s="5"/>
      <c r="CZ124" s="5"/>
      <c r="DA124" s="5"/>
      <c r="DB124" s="5"/>
      <c r="DC124" s="5"/>
    </row>
    <row r="125" s="3" customFormat="1" ht="77" customHeight="1" spans="1:107">
      <c r="A125" s="35">
        <v>35</v>
      </c>
      <c r="B125" s="53" t="s">
        <v>457</v>
      </c>
      <c r="C125" s="53" t="s">
        <v>68</v>
      </c>
      <c r="D125" s="53" t="s">
        <v>458</v>
      </c>
      <c r="E125" s="37" t="s">
        <v>459</v>
      </c>
      <c r="F125" s="55">
        <v>249.4527</v>
      </c>
      <c r="G125" s="56">
        <v>45023</v>
      </c>
      <c r="CY125" s="5"/>
      <c r="CZ125" s="5"/>
      <c r="DA125" s="5"/>
      <c r="DB125" s="5"/>
      <c r="DC125" s="5"/>
    </row>
    <row r="126" s="3" customFormat="1" ht="77" customHeight="1" spans="1:107">
      <c r="A126" s="35">
        <v>36</v>
      </c>
      <c r="B126" s="53" t="s">
        <v>460</v>
      </c>
      <c r="C126" s="53" t="s">
        <v>207</v>
      </c>
      <c r="D126" s="53" t="s">
        <v>461</v>
      </c>
      <c r="E126" s="37" t="s">
        <v>462</v>
      </c>
      <c r="F126" s="55">
        <v>169.53</v>
      </c>
      <c r="G126" s="56">
        <v>45023</v>
      </c>
      <c r="CY126" s="5"/>
      <c r="CZ126" s="5"/>
      <c r="DA126" s="5"/>
      <c r="DB126" s="5"/>
      <c r="DC126" s="5"/>
    </row>
    <row r="127" s="3" customFormat="1" ht="77" customHeight="1" spans="1:107">
      <c r="A127" s="35">
        <v>37</v>
      </c>
      <c r="B127" s="53" t="s">
        <v>463</v>
      </c>
      <c r="C127" s="53" t="s">
        <v>464</v>
      </c>
      <c r="D127" s="53" t="s">
        <v>465</v>
      </c>
      <c r="E127" s="37" t="s">
        <v>466</v>
      </c>
      <c r="F127" s="55">
        <v>149.87</v>
      </c>
      <c r="G127" s="56">
        <v>45026</v>
      </c>
      <c r="CY127" s="5"/>
      <c r="CZ127" s="5"/>
      <c r="DA127" s="5"/>
      <c r="DB127" s="5"/>
      <c r="DC127" s="5"/>
    </row>
    <row r="128" s="3" customFormat="1" ht="77" customHeight="1" spans="1:107">
      <c r="A128" s="35">
        <v>38</v>
      </c>
      <c r="B128" s="53" t="s">
        <v>467</v>
      </c>
      <c r="C128" s="53" t="s">
        <v>468</v>
      </c>
      <c r="D128" s="53" t="s">
        <v>469</v>
      </c>
      <c r="E128" s="37" t="s">
        <v>470</v>
      </c>
      <c r="F128" s="55">
        <v>551</v>
      </c>
      <c r="G128" s="56">
        <v>45027</v>
      </c>
      <c r="CY128" s="5"/>
      <c r="CZ128" s="5"/>
      <c r="DA128" s="5"/>
      <c r="DB128" s="5"/>
      <c r="DC128" s="5"/>
    </row>
    <row r="129" s="3" customFormat="1" ht="77" customHeight="1" spans="1:107">
      <c r="A129" s="35">
        <v>39</v>
      </c>
      <c r="B129" s="53" t="s">
        <v>471</v>
      </c>
      <c r="C129" s="53" t="s">
        <v>82</v>
      </c>
      <c r="D129" s="53" t="s">
        <v>472</v>
      </c>
      <c r="E129" s="37" t="s">
        <v>473</v>
      </c>
      <c r="F129" s="55">
        <v>281.0108</v>
      </c>
      <c r="G129" s="56">
        <v>45028</v>
      </c>
      <c r="CY129" s="5"/>
      <c r="CZ129" s="5"/>
      <c r="DA129" s="5"/>
      <c r="DB129" s="5"/>
      <c r="DC129" s="5"/>
    </row>
    <row r="130" s="3" customFormat="1" ht="77" customHeight="1" spans="1:107">
      <c r="A130" s="35">
        <v>40</v>
      </c>
      <c r="B130" s="53" t="s">
        <v>474</v>
      </c>
      <c r="C130" s="53" t="s">
        <v>259</v>
      </c>
      <c r="D130" s="53" t="s">
        <v>475</v>
      </c>
      <c r="E130" s="37" t="s">
        <v>476</v>
      </c>
      <c r="F130" s="55">
        <v>222.59</v>
      </c>
      <c r="G130" s="56">
        <v>45029</v>
      </c>
      <c r="CY130" s="5"/>
      <c r="CZ130" s="5"/>
      <c r="DA130" s="5"/>
      <c r="DB130" s="5"/>
      <c r="DC130" s="5"/>
    </row>
    <row r="131" s="3" customFormat="1" ht="77" customHeight="1" spans="1:107">
      <c r="A131" s="35">
        <v>41</v>
      </c>
      <c r="B131" s="53" t="s">
        <v>477</v>
      </c>
      <c r="C131" s="53" t="s">
        <v>56</v>
      </c>
      <c r="D131" s="53" t="s">
        <v>478</v>
      </c>
      <c r="E131" s="37" t="s">
        <v>479</v>
      </c>
      <c r="F131" s="55">
        <v>749.5427</v>
      </c>
      <c r="G131" s="56">
        <v>45029</v>
      </c>
      <c r="CY131" s="5"/>
      <c r="CZ131" s="5"/>
      <c r="DA131" s="5"/>
      <c r="DB131" s="5"/>
      <c r="DC131" s="5"/>
    </row>
    <row r="132" s="3" customFormat="1" ht="77" customHeight="1" spans="1:107">
      <c r="A132" s="35">
        <v>42</v>
      </c>
      <c r="B132" s="53" t="s">
        <v>480</v>
      </c>
      <c r="C132" s="53" t="s">
        <v>56</v>
      </c>
      <c r="D132" s="53" t="s">
        <v>481</v>
      </c>
      <c r="E132" s="37" t="s">
        <v>482</v>
      </c>
      <c r="F132" s="55">
        <v>739.5887</v>
      </c>
      <c r="G132" s="56">
        <v>45029</v>
      </c>
      <c r="CY132" s="5"/>
      <c r="CZ132" s="5"/>
      <c r="DA132" s="5"/>
      <c r="DB132" s="5"/>
      <c r="DC132" s="5"/>
    </row>
    <row r="133" s="3" customFormat="1" ht="77" customHeight="1" spans="1:107">
      <c r="A133" s="35">
        <v>43</v>
      </c>
      <c r="B133" s="53" t="s">
        <v>483</v>
      </c>
      <c r="C133" s="53" t="s">
        <v>82</v>
      </c>
      <c r="D133" s="53" t="s">
        <v>484</v>
      </c>
      <c r="E133" s="37" t="s">
        <v>485</v>
      </c>
      <c r="F133" s="55">
        <v>444.37</v>
      </c>
      <c r="G133" s="56">
        <v>45037</v>
      </c>
      <c r="CY133" s="5"/>
      <c r="CZ133" s="5"/>
      <c r="DA133" s="5"/>
      <c r="DB133" s="5"/>
      <c r="DC133" s="5"/>
    </row>
    <row r="134" s="3" customFormat="1" ht="77" customHeight="1" spans="1:107">
      <c r="A134" s="35">
        <v>44</v>
      </c>
      <c r="B134" s="58" t="s">
        <v>486</v>
      </c>
      <c r="C134" s="58" t="s">
        <v>42</v>
      </c>
      <c r="D134" s="58" t="s">
        <v>487</v>
      </c>
      <c r="E134" s="59" t="s">
        <v>488</v>
      </c>
      <c r="F134" s="60">
        <v>877.95</v>
      </c>
      <c r="G134" s="61">
        <v>45043</v>
      </c>
      <c r="CY134" s="5"/>
      <c r="CZ134" s="5"/>
      <c r="DA134" s="5"/>
      <c r="DB134" s="5"/>
      <c r="DC134" s="5"/>
    </row>
    <row r="135" s="3" customFormat="1" ht="77" customHeight="1" spans="1:107">
      <c r="A135" s="35">
        <v>45</v>
      </c>
      <c r="B135" s="58" t="s">
        <v>489</v>
      </c>
      <c r="C135" s="58" t="s">
        <v>42</v>
      </c>
      <c r="D135" s="58" t="s">
        <v>490</v>
      </c>
      <c r="E135" s="59" t="s">
        <v>491</v>
      </c>
      <c r="F135" s="60">
        <v>294.79</v>
      </c>
      <c r="G135" s="62">
        <v>45043</v>
      </c>
      <c r="CY135" s="5"/>
      <c r="CZ135" s="5"/>
      <c r="DA135" s="5"/>
      <c r="DB135" s="5"/>
      <c r="DC135" s="5"/>
    </row>
    <row r="136" s="3" customFormat="1" ht="77" customHeight="1" spans="1:107">
      <c r="A136" s="35">
        <v>46</v>
      </c>
      <c r="B136" s="58" t="s">
        <v>492</v>
      </c>
      <c r="C136" s="58" t="s">
        <v>42</v>
      </c>
      <c r="D136" s="58" t="s">
        <v>493</v>
      </c>
      <c r="E136" s="59" t="s">
        <v>494</v>
      </c>
      <c r="F136" s="60">
        <v>327.18</v>
      </c>
      <c r="G136" s="61">
        <v>45043</v>
      </c>
      <c r="CY136" s="5"/>
      <c r="CZ136" s="5"/>
      <c r="DA136" s="5"/>
      <c r="DB136" s="5"/>
      <c r="DC136" s="5"/>
    </row>
    <row r="137" s="3" customFormat="1" ht="77" customHeight="1" spans="1:107">
      <c r="A137" s="35">
        <v>47</v>
      </c>
      <c r="B137" s="53" t="s">
        <v>495</v>
      </c>
      <c r="C137" s="53" t="s">
        <v>468</v>
      </c>
      <c r="D137" s="53" t="s">
        <v>496</v>
      </c>
      <c r="E137" s="37" t="s">
        <v>497</v>
      </c>
      <c r="F137" s="55">
        <v>905.94</v>
      </c>
      <c r="G137" s="56">
        <v>45044</v>
      </c>
      <c r="CY137" s="5"/>
      <c r="CZ137" s="5"/>
      <c r="DA137" s="5"/>
      <c r="DB137" s="5"/>
      <c r="DC137" s="5"/>
    </row>
    <row r="138" s="3" customFormat="1" ht="77" customHeight="1" spans="1:107">
      <c r="A138" s="35">
        <v>48</v>
      </c>
      <c r="B138" s="53" t="s">
        <v>498</v>
      </c>
      <c r="C138" s="53" t="s">
        <v>421</v>
      </c>
      <c r="D138" s="53" t="s">
        <v>499</v>
      </c>
      <c r="E138" s="37" t="s">
        <v>500</v>
      </c>
      <c r="F138" s="55">
        <v>756.99</v>
      </c>
      <c r="G138" s="56">
        <v>45046</v>
      </c>
      <c r="CY138" s="5"/>
      <c r="CZ138" s="5"/>
      <c r="DA138" s="5"/>
      <c r="DB138" s="5"/>
      <c r="DC138" s="5"/>
    </row>
    <row r="139" s="3" customFormat="1" ht="77" customHeight="1" spans="1:107">
      <c r="A139" s="35">
        <v>49</v>
      </c>
      <c r="B139" s="58" t="s">
        <v>501</v>
      </c>
      <c r="C139" s="58" t="s">
        <v>56</v>
      </c>
      <c r="D139" s="58" t="s">
        <v>502</v>
      </c>
      <c r="E139" s="59" t="s">
        <v>503</v>
      </c>
      <c r="F139" s="60">
        <v>285.4436</v>
      </c>
      <c r="G139" s="61">
        <v>45051</v>
      </c>
      <c r="CY139" s="5"/>
      <c r="CZ139" s="5"/>
      <c r="DA139" s="5"/>
      <c r="DB139" s="5"/>
      <c r="DC139" s="5"/>
    </row>
    <row r="140" s="3" customFormat="1" ht="77" customHeight="1" spans="1:107">
      <c r="A140" s="35">
        <v>50</v>
      </c>
      <c r="B140" s="58" t="s">
        <v>504</v>
      </c>
      <c r="C140" s="58" t="s">
        <v>42</v>
      </c>
      <c r="D140" s="58" t="s">
        <v>505</v>
      </c>
      <c r="E140" s="59" t="s">
        <v>506</v>
      </c>
      <c r="F140" s="60">
        <v>883.83</v>
      </c>
      <c r="G140" s="61">
        <v>45052</v>
      </c>
      <c r="CY140" s="5"/>
      <c r="CZ140" s="5"/>
      <c r="DA140" s="5"/>
      <c r="DB140" s="5"/>
      <c r="DC140" s="5"/>
    </row>
    <row r="141" s="3" customFormat="1" ht="77" customHeight="1" spans="1:107">
      <c r="A141" s="35">
        <v>51</v>
      </c>
      <c r="B141" s="58" t="s">
        <v>507</v>
      </c>
      <c r="C141" s="58" t="s">
        <v>82</v>
      </c>
      <c r="D141" s="58" t="s">
        <v>508</v>
      </c>
      <c r="E141" s="63" t="s">
        <v>509</v>
      </c>
      <c r="F141" s="60">
        <v>258.47</v>
      </c>
      <c r="G141" s="61">
        <v>45054</v>
      </c>
      <c r="CY141" s="5"/>
      <c r="CZ141" s="5"/>
      <c r="DA141" s="5"/>
      <c r="DB141" s="5"/>
      <c r="DC141" s="5"/>
    </row>
    <row r="142" s="3" customFormat="1" ht="77" customHeight="1" spans="1:107">
      <c r="A142" s="35">
        <v>52</v>
      </c>
      <c r="B142" s="58" t="s">
        <v>510</v>
      </c>
      <c r="C142" s="58" t="s">
        <v>171</v>
      </c>
      <c r="D142" s="58" t="s">
        <v>511</v>
      </c>
      <c r="E142" s="59" t="s">
        <v>512</v>
      </c>
      <c r="F142" s="60">
        <v>216.85</v>
      </c>
      <c r="G142" s="61">
        <v>45054</v>
      </c>
      <c r="CY142" s="5"/>
      <c r="CZ142" s="5"/>
      <c r="DA142" s="5"/>
      <c r="DB142" s="5"/>
      <c r="DC142" s="5"/>
    </row>
    <row r="143" s="3" customFormat="1" ht="77" customHeight="1" spans="1:107">
      <c r="A143" s="35">
        <v>53</v>
      </c>
      <c r="B143" s="58" t="s">
        <v>513</v>
      </c>
      <c r="C143" s="58" t="s">
        <v>468</v>
      </c>
      <c r="D143" s="58" t="s">
        <v>514</v>
      </c>
      <c r="E143" s="59" t="s">
        <v>515</v>
      </c>
      <c r="F143" s="60">
        <v>165</v>
      </c>
      <c r="G143" s="61">
        <v>45055</v>
      </c>
      <c r="CY143" s="5"/>
      <c r="CZ143" s="5"/>
      <c r="DA143" s="5"/>
      <c r="DB143" s="5"/>
      <c r="DC143" s="5"/>
    </row>
    <row r="144" s="3" customFormat="1" ht="77" customHeight="1" spans="1:107">
      <c r="A144" s="35">
        <v>54</v>
      </c>
      <c r="B144" s="58" t="s">
        <v>516</v>
      </c>
      <c r="C144" s="58" t="s">
        <v>404</v>
      </c>
      <c r="D144" s="58" t="s">
        <v>517</v>
      </c>
      <c r="E144" s="59" t="s">
        <v>518</v>
      </c>
      <c r="F144" s="60">
        <v>30000</v>
      </c>
      <c r="G144" s="61">
        <v>45061</v>
      </c>
      <c r="CY144" s="5"/>
      <c r="CZ144" s="5"/>
      <c r="DA144" s="5"/>
      <c r="DB144" s="5"/>
      <c r="DC144" s="5"/>
    </row>
    <row r="145" s="3" customFormat="1" ht="77" customHeight="1" spans="1:107">
      <c r="A145" s="35">
        <v>55</v>
      </c>
      <c r="B145" s="58" t="s">
        <v>519</v>
      </c>
      <c r="C145" s="58" t="s">
        <v>214</v>
      </c>
      <c r="D145" s="58" t="s">
        <v>520</v>
      </c>
      <c r="E145" s="59" t="s">
        <v>521</v>
      </c>
      <c r="F145" s="60">
        <v>149.2422</v>
      </c>
      <c r="G145" s="62">
        <v>45061</v>
      </c>
      <c r="CY145" s="5"/>
      <c r="CZ145" s="5"/>
      <c r="DA145" s="5"/>
      <c r="DB145" s="5"/>
      <c r="DC145" s="5"/>
    </row>
    <row r="146" s="3" customFormat="1" ht="77" customHeight="1" spans="1:107">
      <c r="A146" s="35">
        <v>56</v>
      </c>
      <c r="B146" s="58" t="s">
        <v>522</v>
      </c>
      <c r="C146" s="58" t="s">
        <v>214</v>
      </c>
      <c r="D146" s="58" t="s">
        <v>523</v>
      </c>
      <c r="E146" s="59" t="s">
        <v>524</v>
      </c>
      <c r="F146" s="60">
        <v>368.8599</v>
      </c>
      <c r="G146" s="62">
        <v>45061</v>
      </c>
      <c r="CY146" s="5"/>
      <c r="CZ146" s="5"/>
      <c r="DA146" s="5"/>
      <c r="DB146" s="5"/>
      <c r="DC146" s="5"/>
    </row>
    <row r="147" s="3" customFormat="1" ht="77" customHeight="1" spans="1:107">
      <c r="A147" s="35">
        <v>57</v>
      </c>
      <c r="B147" s="58" t="s">
        <v>525</v>
      </c>
      <c r="C147" s="58" t="s">
        <v>82</v>
      </c>
      <c r="D147" s="58" t="s">
        <v>526</v>
      </c>
      <c r="E147" s="59" t="s">
        <v>527</v>
      </c>
      <c r="F147" s="60">
        <v>980.33</v>
      </c>
      <c r="G147" s="62">
        <v>45064</v>
      </c>
      <c r="CY147" s="5"/>
      <c r="CZ147" s="5"/>
      <c r="DA147" s="5"/>
      <c r="DB147" s="5"/>
      <c r="DC147" s="5"/>
    </row>
    <row r="148" s="3" customFormat="1" ht="77" customHeight="1" spans="1:107">
      <c r="A148" s="35">
        <v>58</v>
      </c>
      <c r="B148" s="58" t="s">
        <v>528</v>
      </c>
      <c r="C148" s="58" t="s">
        <v>421</v>
      </c>
      <c r="D148" s="58" t="s">
        <v>529</v>
      </c>
      <c r="E148" s="59" t="s">
        <v>530</v>
      </c>
      <c r="F148" s="60">
        <v>754.07</v>
      </c>
      <c r="G148" s="62">
        <v>45064</v>
      </c>
      <c r="CY148" s="5"/>
      <c r="CZ148" s="5"/>
      <c r="DA148" s="5"/>
      <c r="DB148" s="5"/>
      <c r="DC148" s="5"/>
    </row>
    <row r="149" s="3" customFormat="1" ht="77" customHeight="1" spans="1:107">
      <c r="A149" s="35">
        <v>59</v>
      </c>
      <c r="B149" s="58" t="s">
        <v>531</v>
      </c>
      <c r="C149" s="58" t="s">
        <v>421</v>
      </c>
      <c r="D149" s="58" t="s">
        <v>529</v>
      </c>
      <c r="E149" s="59" t="s">
        <v>532</v>
      </c>
      <c r="F149" s="60">
        <v>856.25</v>
      </c>
      <c r="G149" s="62">
        <v>45064</v>
      </c>
      <c r="CY149" s="5"/>
      <c r="CZ149" s="5"/>
      <c r="DA149" s="5"/>
      <c r="DB149" s="5"/>
      <c r="DC149" s="5"/>
    </row>
    <row r="150" s="3" customFormat="1" ht="77" customHeight="1" spans="1:107">
      <c r="A150" s="35">
        <v>60</v>
      </c>
      <c r="B150" s="58" t="s">
        <v>533</v>
      </c>
      <c r="C150" s="58" t="s">
        <v>534</v>
      </c>
      <c r="D150" s="58" t="s">
        <v>535</v>
      </c>
      <c r="E150" s="59" t="s">
        <v>536</v>
      </c>
      <c r="F150" s="60">
        <v>721.62</v>
      </c>
      <c r="G150" s="62">
        <v>45067</v>
      </c>
      <c r="CY150" s="5"/>
      <c r="CZ150" s="5"/>
      <c r="DA150" s="5"/>
      <c r="DB150" s="5"/>
      <c r="DC150" s="5"/>
    </row>
    <row r="151" s="3" customFormat="1" ht="77" customHeight="1" spans="1:107">
      <c r="A151" s="35">
        <v>61</v>
      </c>
      <c r="B151" s="58" t="s">
        <v>537</v>
      </c>
      <c r="C151" s="58" t="s">
        <v>398</v>
      </c>
      <c r="D151" s="58" t="s">
        <v>538</v>
      </c>
      <c r="E151" s="59" t="s">
        <v>539</v>
      </c>
      <c r="F151" s="60">
        <v>28576.7</v>
      </c>
      <c r="G151" s="61">
        <v>45069</v>
      </c>
      <c r="CY151" s="5"/>
      <c r="CZ151" s="5"/>
      <c r="DA151" s="5"/>
      <c r="DB151" s="5"/>
      <c r="DC151" s="5"/>
    </row>
    <row r="152" s="3" customFormat="1" ht="77" customHeight="1" spans="1:107">
      <c r="A152" s="35">
        <v>62</v>
      </c>
      <c r="B152" s="58" t="s">
        <v>540</v>
      </c>
      <c r="C152" s="58" t="s">
        <v>541</v>
      </c>
      <c r="D152" s="58" t="s">
        <v>542</v>
      </c>
      <c r="E152" s="59" t="s">
        <v>543</v>
      </c>
      <c r="F152" s="60">
        <v>19800</v>
      </c>
      <c r="G152" s="61">
        <v>45072</v>
      </c>
      <c r="CY152" s="5"/>
      <c r="CZ152" s="5"/>
      <c r="DA152" s="5"/>
      <c r="DB152" s="5"/>
      <c r="DC152" s="5"/>
    </row>
    <row r="153" s="3" customFormat="1" ht="77" customHeight="1" spans="1:107">
      <c r="A153" s="35">
        <v>63</v>
      </c>
      <c r="B153" s="58" t="s">
        <v>544</v>
      </c>
      <c r="C153" s="58" t="s">
        <v>372</v>
      </c>
      <c r="D153" s="58" t="s">
        <v>373</v>
      </c>
      <c r="E153" s="59" t="s">
        <v>545</v>
      </c>
      <c r="F153" s="60">
        <v>31678.18</v>
      </c>
      <c r="G153" s="61">
        <v>45077</v>
      </c>
      <c r="CY153" s="5"/>
      <c r="CZ153" s="5"/>
      <c r="DA153" s="5"/>
      <c r="DB153" s="5"/>
      <c r="DC153" s="5"/>
    </row>
    <row r="154" s="3" customFormat="1" ht="77" customHeight="1" spans="1:107">
      <c r="A154" s="35">
        <v>64</v>
      </c>
      <c r="B154" s="58" t="s">
        <v>546</v>
      </c>
      <c r="C154" s="58" t="s">
        <v>207</v>
      </c>
      <c r="D154" s="58" t="s">
        <v>547</v>
      </c>
      <c r="E154" s="59" t="s">
        <v>548</v>
      </c>
      <c r="F154" s="60">
        <v>199.98</v>
      </c>
      <c r="G154" s="61">
        <v>45082</v>
      </c>
      <c r="CY154" s="5"/>
      <c r="CZ154" s="5"/>
      <c r="DA154" s="5"/>
      <c r="DB154" s="5"/>
      <c r="DC154" s="5"/>
    </row>
    <row r="155" s="3" customFormat="1" ht="77" customHeight="1" spans="1:107">
      <c r="A155" s="35">
        <v>65</v>
      </c>
      <c r="B155" s="58" t="s">
        <v>549</v>
      </c>
      <c r="C155" s="58" t="s">
        <v>68</v>
      </c>
      <c r="D155" s="58" t="s">
        <v>550</v>
      </c>
      <c r="E155" s="59" t="s">
        <v>551</v>
      </c>
      <c r="F155" s="64">
        <v>249.933</v>
      </c>
      <c r="G155" s="62">
        <v>45082</v>
      </c>
      <c r="CY155" s="5"/>
      <c r="CZ155" s="5"/>
      <c r="DA155" s="5"/>
      <c r="DB155" s="5"/>
      <c r="DC155" s="5"/>
    </row>
    <row r="156" s="3" customFormat="1" ht="77" customHeight="1" spans="1:107">
      <c r="A156" s="35">
        <v>66</v>
      </c>
      <c r="B156" s="58" t="s">
        <v>552</v>
      </c>
      <c r="C156" s="58" t="s">
        <v>259</v>
      </c>
      <c r="D156" s="58" t="s">
        <v>553</v>
      </c>
      <c r="E156" s="59" t="s">
        <v>554</v>
      </c>
      <c r="F156" s="64">
        <v>447.99</v>
      </c>
      <c r="G156" s="62">
        <v>45085</v>
      </c>
      <c r="CY156" s="5"/>
      <c r="CZ156" s="5"/>
      <c r="DA156" s="5"/>
      <c r="DB156" s="5"/>
      <c r="DC156" s="5"/>
    </row>
    <row r="157" s="3" customFormat="1" ht="77" customHeight="1" spans="1:107">
      <c r="A157" s="35">
        <v>67</v>
      </c>
      <c r="B157" s="58" t="s">
        <v>555</v>
      </c>
      <c r="C157" s="58" t="s">
        <v>56</v>
      </c>
      <c r="D157" s="58" t="s">
        <v>556</v>
      </c>
      <c r="E157" s="59" t="s">
        <v>500</v>
      </c>
      <c r="F157" s="60">
        <v>344.0944</v>
      </c>
      <c r="G157" s="62">
        <v>45086</v>
      </c>
      <c r="CY157" s="5"/>
      <c r="CZ157" s="5"/>
      <c r="DA157" s="5"/>
      <c r="DB157" s="5"/>
      <c r="DC157" s="5"/>
    </row>
    <row r="158" s="3" customFormat="1" ht="77" customHeight="1" spans="1:107">
      <c r="A158" s="35">
        <v>68</v>
      </c>
      <c r="B158" s="58" t="s">
        <v>557</v>
      </c>
      <c r="C158" s="58" t="s">
        <v>259</v>
      </c>
      <c r="D158" s="58" t="s">
        <v>558</v>
      </c>
      <c r="E158" s="59" t="s">
        <v>559</v>
      </c>
      <c r="F158" s="60">
        <v>592.54</v>
      </c>
      <c r="G158" s="61">
        <v>45091</v>
      </c>
      <c r="CY158" s="5"/>
      <c r="CZ158" s="5"/>
      <c r="DA158" s="5"/>
      <c r="DB158" s="5"/>
      <c r="DC158" s="5"/>
    </row>
    <row r="159" s="3" customFormat="1" ht="77" customHeight="1" spans="1:107">
      <c r="A159" s="35">
        <v>69</v>
      </c>
      <c r="B159" s="58" t="s">
        <v>560</v>
      </c>
      <c r="C159" s="58" t="s">
        <v>33</v>
      </c>
      <c r="D159" s="58" t="s">
        <v>561</v>
      </c>
      <c r="E159" s="59" t="s">
        <v>562</v>
      </c>
      <c r="F159" s="60">
        <v>119.85</v>
      </c>
      <c r="G159" s="61">
        <v>45091</v>
      </c>
      <c r="CY159" s="5"/>
      <c r="CZ159" s="5"/>
      <c r="DA159" s="5"/>
      <c r="DB159" s="5"/>
      <c r="DC159" s="5"/>
    </row>
    <row r="160" s="3" customFormat="1" ht="77" customHeight="1" spans="1:107">
      <c r="A160" s="35">
        <v>70</v>
      </c>
      <c r="B160" s="58" t="s">
        <v>563</v>
      </c>
      <c r="C160" s="58" t="s">
        <v>171</v>
      </c>
      <c r="D160" s="58" t="s">
        <v>564</v>
      </c>
      <c r="E160" s="59" t="s">
        <v>565</v>
      </c>
      <c r="F160" s="60">
        <v>105.22</v>
      </c>
      <c r="G160" s="61">
        <v>45091</v>
      </c>
      <c r="CY160" s="5"/>
      <c r="CZ160" s="5"/>
      <c r="DA160" s="5"/>
      <c r="DB160" s="5"/>
      <c r="DC160" s="5"/>
    </row>
    <row r="161" s="3" customFormat="1" ht="77" customHeight="1" spans="1:107">
      <c r="A161" s="35">
        <v>71</v>
      </c>
      <c r="B161" s="58" t="s">
        <v>566</v>
      </c>
      <c r="C161" s="58" t="s">
        <v>42</v>
      </c>
      <c r="D161" s="58" t="s">
        <v>567</v>
      </c>
      <c r="E161" s="59" t="s">
        <v>568</v>
      </c>
      <c r="F161" s="60">
        <v>989.85</v>
      </c>
      <c r="G161" s="61">
        <v>45092</v>
      </c>
      <c r="CY161" s="5"/>
      <c r="CZ161" s="5"/>
      <c r="DA161" s="5"/>
      <c r="DB161" s="5"/>
      <c r="DC161" s="5"/>
    </row>
    <row r="162" s="3" customFormat="1" ht="77" customHeight="1" spans="1:107">
      <c r="A162" s="35">
        <v>72</v>
      </c>
      <c r="B162" s="58" t="s">
        <v>569</v>
      </c>
      <c r="C162" s="58" t="s">
        <v>82</v>
      </c>
      <c r="D162" s="58" t="s">
        <v>472</v>
      </c>
      <c r="E162" s="59" t="s">
        <v>570</v>
      </c>
      <c r="F162" s="60">
        <v>134.42</v>
      </c>
      <c r="G162" s="61">
        <v>45103</v>
      </c>
      <c r="CY162" s="5"/>
      <c r="CZ162" s="5"/>
      <c r="DA162" s="5"/>
      <c r="DB162" s="5"/>
      <c r="DC162" s="5"/>
    </row>
    <row r="163" s="3" customFormat="1" ht="77" customHeight="1" spans="1:107">
      <c r="A163" s="35">
        <v>73</v>
      </c>
      <c r="B163" s="53" t="s">
        <v>571</v>
      </c>
      <c r="C163" s="53" t="s">
        <v>259</v>
      </c>
      <c r="D163" s="53" t="s">
        <v>572</v>
      </c>
      <c r="E163" s="37" t="s">
        <v>573</v>
      </c>
      <c r="F163" s="55">
        <v>139.97</v>
      </c>
      <c r="G163" s="56">
        <v>45107</v>
      </c>
      <c r="CY163" s="5"/>
      <c r="CZ163" s="5"/>
      <c r="DA163" s="5"/>
      <c r="DB163" s="5"/>
      <c r="DC163" s="5"/>
    </row>
    <row r="164" s="3" customFormat="1" ht="77" customHeight="1" spans="1:107">
      <c r="A164" s="35">
        <v>74</v>
      </c>
      <c r="B164" s="58" t="s">
        <v>574</v>
      </c>
      <c r="C164" s="58" t="s">
        <v>33</v>
      </c>
      <c r="D164" s="58" t="s">
        <v>575</v>
      </c>
      <c r="E164" s="59" t="s">
        <v>576</v>
      </c>
      <c r="F164" s="60">
        <v>1118.53</v>
      </c>
      <c r="G164" s="61">
        <v>45121</v>
      </c>
      <c r="CY164" s="5"/>
      <c r="CZ164" s="5"/>
      <c r="DA164" s="5"/>
      <c r="DB164" s="5"/>
      <c r="DC164" s="5"/>
    </row>
    <row r="165" s="3" customFormat="1" ht="77" customHeight="1" spans="1:107">
      <c r="A165" s="35">
        <v>75</v>
      </c>
      <c r="B165" s="58" t="s">
        <v>577</v>
      </c>
      <c r="C165" s="58" t="s">
        <v>541</v>
      </c>
      <c r="D165" s="58" t="s">
        <v>578</v>
      </c>
      <c r="E165" s="59" t="s">
        <v>579</v>
      </c>
      <c r="F165" s="60">
        <v>50000</v>
      </c>
      <c r="G165" s="61">
        <v>45121</v>
      </c>
      <c r="CY165" s="5"/>
      <c r="CZ165" s="5"/>
      <c r="DA165" s="5"/>
      <c r="DB165" s="5"/>
      <c r="DC165" s="5"/>
    </row>
    <row r="166" s="3" customFormat="1" ht="77" customHeight="1" spans="1:107">
      <c r="A166" s="35">
        <v>76</v>
      </c>
      <c r="B166" s="58" t="s">
        <v>580</v>
      </c>
      <c r="C166" s="58" t="s">
        <v>171</v>
      </c>
      <c r="D166" s="58" t="s">
        <v>172</v>
      </c>
      <c r="E166" s="59" t="s">
        <v>581</v>
      </c>
      <c r="F166" s="60">
        <v>1451.37</v>
      </c>
      <c r="G166" s="61">
        <v>45125</v>
      </c>
      <c r="CY166" s="5"/>
      <c r="CZ166" s="5"/>
      <c r="DA166" s="5"/>
      <c r="DB166" s="5"/>
      <c r="DC166" s="5"/>
    </row>
    <row r="167" s="3" customFormat="1" ht="77" customHeight="1" spans="1:107">
      <c r="A167" s="35">
        <v>77</v>
      </c>
      <c r="B167" s="58" t="s">
        <v>582</v>
      </c>
      <c r="C167" s="58" t="s">
        <v>33</v>
      </c>
      <c r="D167" s="58" t="s">
        <v>583</v>
      </c>
      <c r="E167" s="59" t="s">
        <v>584</v>
      </c>
      <c r="F167" s="60">
        <v>1076.68</v>
      </c>
      <c r="G167" s="61">
        <v>45133</v>
      </c>
      <c r="CY167" s="5"/>
      <c r="CZ167" s="5"/>
      <c r="DA167" s="5"/>
      <c r="DB167" s="5"/>
      <c r="DC167" s="5"/>
    </row>
    <row r="168" s="3" customFormat="1" ht="77" customHeight="1" spans="1:107">
      <c r="A168" s="35">
        <v>78</v>
      </c>
      <c r="B168" s="58" t="s">
        <v>585</v>
      </c>
      <c r="C168" s="58" t="s">
        <v>33</v>
      </c>
      <c r="D168" s="58" t="s">
        <v>586</v>
      </c>
      <c r="E168" s="59" t="s">
        <v>587</v>
      </c>
      <c r="F168" s="60">
        <v>1472.54</v>
      </c>
      <c r="G168" s="61">
        <v>45133</v>
      </c>
      <c r="CY168" s="5"/>
      <c r="CZ168" s="5"/>
      <c r="DA168" s="5"/>
      <c r="DB168" s="5"/>
      <c r="DC168" s="5"/>
    </row>
    <row r="169" s="3" customFormat="1" ht="77" customHeight="1" spans="1:107">
      <c r="A169" s="35">
        <v>79</v>
      </c>
      <c r="B169" s="58" t="s">
        <v>588</v>
      </c>
      <c r="C169" s="58" t="s">
        <v>259</v>
      </c>
      <c r="D169" s="58" t="s">
        <v>589</v>
      </c>
      <c r="E169" s="59" t="s">
        <v>590</v>
      </c>
      <c r="F169" s="60">
        <v>219.7</v>
      </c>
      <c r="G169" s="61">
        <v>45134</v>
      </c>
      <c r="CY169" s="5"/>
      <c r="CZ169" s="5"/>
      <c r="DA169" s="5"/>
      <c r="DB169" s="5"/>
      <c r="DC169" s="5"/>
    </row>
    <row r="170" s="3" customFormat="1" ht="77" customHeight="1" spans="1:107">
      <c r="A170" s="35">
        <v>80</v>
      </c>
      <c r="B170" s="58" t="s">
        <v>591</v>
      </c>
      <c r="C170" s="58" t="s">
        <v>372</v>
      </c>
      <c r="D170" s="58" t="s">
        <v>592</v>
      </c>
      <c r="E170" s="59" t="s">
        <v>593</v>
      </c>
      <c r="F170" s="60">
        <v>398</v>
      </c>
      <c r="G170" s="61">
        <v>45153</v>
      </c>
      <c r="CY170" s="5"/>
      <c r="CZ170" s="5"/>
      <c r="DA170" s="5"/>
      <c r="DB170" s="5"/>
      <c r="DC170" s="5"/>
    </row>
    <row r="171" s="3" customFormat="1" ht="77" customHeight="1" spans="1:107">
      <c r="A171" s="35">
        <v>81</v>
      </c>
      <c r="B171" s="58" t="s">
        <v>594</v>
      </c>
      <c r="C171" s="58" t="s">
        <v>259</v>
      </c>
      <c r="D171" s="58" t="s">
        <v>595</v>
      </c>
      <c r="E171" s="59" t="s">
        <v>596</v>
      </c>
      <c r="F171" s="60">
        <v>1402.79</v>
      </c>
      <c r="G171" s="61">
        <v>45163</v>
      </c>
      <c r="CY171" s="5"/>
      <c r="CZ171" s="5"/>
      <c r="DA171" s="5"/>
      <c r="DB171" s="5"/>
      <c r="DC171" s="5"/>
    </row>
    <row r="172" s="3" customFormat="1" ht="77" customHeight="1" spans="1:107">
      <c r="A172" s="35">
        <v>82</v>
      </c>
      <c r="B172" s="58" t="s">
        <v>597</v>
      </c>
      <c r="C172" s="58" t="s">
        <v>214</v>
      </c>
      <c r="D172" s="58" t="s">
        <v>598</v>
      </c>
      <c r="E172" s="59" t="s">
        <v>599</v>
      </c>
      <c r="F172" s="60">
        <v>828.9653</v>
      </c>
      <c r="G172" s="61">
        <v>45169</v>
      </c>
      <c r="CY172" s="5"/>
      <c r="CZ172" s="5"/>
      <c r="DA172" s="5"/>
      <c r="DB172" s="5"/>
      <c r="DC172" s="5"/>
    </row>
    <row r="173" s="3" customFormat="1" ht="77" customHeight="1" spans="1:107">
      <c r="A173" s="35">
        <v>83</v>
      </c>
      <c r="B173" s="58" t="s">
        <v>600</v>
      </c>
      <c r="C173" s="58" t="s">
        <v>78</v>
      </c>
      <c r="D173" s="58" t="s">
        <v>601</v>
      </c>
      <c r="E173" s="59" t="s">
        <v>602</v>
      </c>
      <c r="F173" s="60">
        <v>2082.86</v>
      </c>
      <c r="G173" s="61">
        <v>45176</v>
      </c>
      <c r="CY173" s="5"/>
      <c r="CZ173" s="5"/>
      <c r="DA173" s="5"/>
      <c r="DB173" s="5"/>
      <c r="DC173" s="5"/>
    </row>
    <row r="174" s="3" customFormat="1" ht="77" customHeight="1" spans="1:107">
      <c r="A174" s="35">
        <v>84</v>
      </c>
      <c r="B174" s="58" t="s">
        <v>603</v>
      </c>
      <c r="C174" s="58" t="s">
        <v>78</v>
      </c>
      <c r="D174" s="58" t="s">
        <v>601</v>
      </c>
      <c r="E174" s="59" t="s">
        <v>604</v>
      </c>
      <c r="F174" s="60">
        <v>1248.99</v>
      </c>
      <c r="G174" s="61">
        <v>45176</v>
      </c>
      <c r="CY174" s="5"/>
      <c r="CZ174" s="5"/>
      <c r="DA174" s="5"/>
      <c r="DB174" s="5"/>
      <c r="DC174" s="5"/>
    </row>
    <row r="175" s="3" customFormat="1" ht="77" customHeight="1" spans="1:107">
      <c r="A175" s="35">
        <v>85</v>
      </c>
      <c r="B175" s="58" t="s">
        <v>605</v>
      </c>
      <c r="C175" s="58" t="s">
        <v>398</v>
      </c>
      <c r="D175" s="58" t="s">
        <v>606</v>
      </c>
      <c r="E175" s="59" t="s">
        <v>607</v>
      </c>
      <c r="F175" s="60">
        <v>5944.23</v>
      </c>
      <c r="G175" s="61">
        <v>45181</v>
      </c>
      <c r="CY175" s="5"/>
      <c r="CZ175" s="5"/>
      <c r="DA175" s="5"/>
      <c r="DB175" s="5"/>
      <c r="DC175" s="5"/>
    </row>
    <row r="176" s="3" customFormat="1" ht="77" customHeight="1" spans="1:107">
      <c r="A176" s="35">
        <v>86</v>
      </c>
      <c r="B176" s="58" t="s">
        <v>608</v>
      </c>
      <c r="C176" s="58" t="s">
        <v>398</v>
      </c>
      <c r="D176" s="58" t="s">
        <v>609</v>
      </c>
      <c r="E176" s="59" t="s">
        <v>610</v>
      </c>
      <c r="F176" s="60">
        <v>7290.37</v>
      </c>
      <c r="G176" s="61">
        <v>45181</v>
      </c>
      <c r="CY176" s="5"/>
      <c r="CZ176" s="5"/>
      <c r="DA176" s="5"/>
      <c r="DB176" s="5"/>
      <c r="DC176" s="5"/>
    </row>
    <row r="177" s="3" customFormat="1" ht="77" customHeight="1" spans="1:107">
      <c r="A177" s="35">
        <v>87</v>
      </c>
      <c r="B177" s="58" t="s">
        <v>611</v>
      </c>
      <c r="C177" s="58" t="s">
        <v>68</v>
      </c>
      <c r="D177" s="58" t="s">
        <v>612</v>
      </c>
      <c r="E177" s="59" t="s">
        <v>613</v>
      </c>
      <c r="F177" s="60">
        <v>198.92</v>
      </c>
      <c r="G177" s="61">
        <v>45194</v>
      </c>
      <c r="CY177" s="5"/>
      <c r="CZ177" s="5"/>
      <c r="DA177" s="5"/>
      <c r="DB177" s="5"/>
      <c r="DC177" s="5"/>
    </row>
    <row r="178" s="3" customFormat="1" ht="77" customHeight="1" spans="1:107">
      <c r="A178" s="35">
        <v>88</v>
      </c>
      <c r="B178" s="58" t="s">
        <v>614</v>
      </c>
      <c r="C178" s="58" t="s">
        <v>534</v>
      </c>
      <c r="D178" s="58" t="s">
        <v>615</v>
      </c>
      <c r="E178" s="59" t="s">
        <v>616</v>
      </c>
      <c r="F178" s="60">
        <v>1279.16</v>
      </c>
      <c r="G178" s="61">
        <v>45194</v>
      </c>
      <c r="CY178" s="5"/>
      <c r="CZ178" s="5"/>
      <c r="DA178" s="5"/>
      <c r="DB178" s="5"/>
      <c r="DC178" s="5"/>
    </row>
    <row r="179" s="3" customFormat="1" ht="77" customHeight="1" spans="1:107">
      <c r="A179" s="35">
        <v>89</v>
      </c>
      <c r="B179" s="58" t="s">
        <v>617</v>
      </c>
      <c r="C179" s="58" t="s">
        <v>534</v>
      </c>
      <c r="D179" s="58" t="s">
        <v>618</v>
      </c>
      <c r="E179" s="59" t="s">
        <v>619</v>
      </c>
      <c r="F179" s="60">
        <v>1656.21</v>
      </c>
      <c r="G179" s="61">
        <v>45194</v>
      </c>
      <c r="CY179" s="5"/>
      <c r="CZ179" s="5"/>
      <c r="DA179" s="5"/>
      <c r="DB179" s="5"/>
      <c r="DC179" s="5"/>
    </row>
    <row r="180" s="3" customFormat="1" ht="77" customHeight="1" spans="1:107">
      <c r="A180" s="35">
        <v>90</v>
      </c>
      <c r="B180" s="58" t="s">
        <v>620</v>
      </c>
      <c r="C180" s="58" t="s">
        <v>15</v>
      </c>
      <c r="D180" s="58" t="s">
        <v>621</v>
      </c>
      <c r="E180" s="59" t="s">
        <v>622</v>
      </c>
      <c r="F180" s="60">
        <v>999.08</v>
      </c>
      <c r="G180" s="61">
        <v>45196</v>
      </c>
      <c r="CY180" s="5"/>
      <c r="CZ180" s="5"/>
      <c r="DA180" s="5"/>
      <c r="DB180" s="5"/>
      <c r="DC180" s="5"/>
    </row>
    <row r="181" s="3" customFormat="1" ht="77" customHeight="1" spans="1:107">
      <c r="A181" s="35">
        <v>91</v>
      </c>
      <c r="B181" s="58" t="s">
        <v>623</v>
      </c>
      <c r="C181" s="58" t="s">
        <v>56</v>
      </c>
      <c r="D181" s="58" t="s">
        <v>624</v>
      </c>
      <c r="E181" s="59" t="s">
        <v>625</v>
      </c>
      <c r="F181" s="60">
        <v>346.3168</v>
      </c>
      <c r="G181" s="61">
        <v>45210</v>
      </c>
      <c r="CY181" s="5"/>
      <c r="CZ181" s="5"/>
      <c r="DA181" s="5"/>
      <c r="DB181" s="5"/>
      <c r="DC181" s="5"/>
    </row>
    <row r="182" s="3" customFormat="1" ht="77" customHeight="1" spans="1:107">
      <c r="A182" s="35">
        <v>92</v>
      </c>
      <c r="B182" s="58" t="s">
        <v>626</v>
      </c>
      <c r="C182" s="58" t="s">
        <v>223</v>
      </c>
      <c r="D182" s="58" t="s">
        <v>627</v>
      </c>
      <c r="E182" s="59" t="s">
        <v>628</v>
      </c>
      <c r="F182" s="60">
        <v>1123.4507</v>
      </c>
      <c r="G182" s="61">
        <v>45211</v>
      </c>
      <c r="CY182" s="5"/>
      <c r="CZ182" s="5"/>
      <c r="DA182" s="5"/>
      <c r="DB182" s="5"/>
      <c r="DC182" s="5"/>
    </row>
    <row r="183" s="3" customFormat="1" ht="77" customHeight="1" spans="1:107">
      <c r="A183" s="35">
        <v>93</v>
      </c>
      <c r="B183" s="58" t="s">
        <v>629</v>
      </c>
      <c r="C183" s="58" t="s">
        <v>42</v>
      </c>
      <c r="D183" s="58" t="s">
        <v>630</v>
      </c>
      <c r="E183" s="59" t="s">
        <v>631</v>
      </c>
      <c r="F183" s="60">
        <v>449.72</v>
      </c>
      <c r="G183" s="61">
        <v>45216</v>
      </c>
      <c r="CY183" s="5"/>
      <c r="CZ183" s="5"/>
      <c r="DA183" s="5"/>
      <c r="DB183" s="5"/>
      <c r="DC183" s="5"/>
    </row>
    <row r="184" s="3" customFormat="1" ht="77" customHeight="1" spans="1:107">
      <c r="A184" s="35">
        <v>94</v>
      </c>
      <c r="B184" s="58" t="s">
        <v>632</v>
      </c>
      <c r="C184" s="58" t="s">
        <v>263</v>
      </c>
      <c r="D184" s="58" t="s">
        <v>633</v>
      </c>
      <c r="E184" s="59" t="s">
        <v>634</v>
      </c>
      <c r="F184" s="60">
        <v>168.51</v>
      </c>
      <c r="G184" s="61">
        <v>45218</v>
      </c>
      <c r="CY184" s="5"/>
      <c r="CZ184" s="5"/>
      <c r="DA184" s="5"/>
      <c r="DB184" s="5"/>
      <c r="DC184" s="5"/>
    </row>
    <row r="185" s="3" customFormat="1" ht="77" customHeight="1" spans="1:107">
      <c r="A185" s="35">
        <v>95</v>
      </c>
      <c r="B185" s="58" t="s">
        <v>635</v>
      </c>
      <c r="C185" s="58" t="s">
        <v>20</v>
      </c>
      <c r="D185" s="58" t="s">
        <v>636</v>
      </c>
      <c r="E185" s="59" t="s">
        <v>637</v>
      </c>
      <c r="F185" s="60">
        <v>271.11</v>
      </c>
      <c r="G185" s="61">
        <v>45222</v>
      </c>
      <c r="CY185" s="5"/>
      <c r="CZ185" s="5"/>
      <c r="DA185" s="5"/>
      <c r="DB185" s="5"/>
      <c r="DC185" s="5"/>
    </row>
    <row r="186" s="3" customFormat="1" ht="77" customHeight="1" spans="1:107">
      <c r="A186" s="35">
        <v>96</v>
      </c>
      <c r="B186" s="58" t="s">
        <v>638</v>
      </c>
      <c r="C186" s="58" t="s">
        <v>223</v>
      </c>
      <c r="D186" s="58" t="s">
        <v>639</v>
      </c>
      <c r="E186" s="59" t="s">
        <v>640</v>
      </c>
      <c r="F186" s="60">
        <v>369.7</v>
      </c>
      <c r="G186" s="61">
        <v>45223</v>
      </c>
      <c r="CY186" s="5"/>
      <c r="CZ186" s="5"/>
      <c r="DA186" s="5"/>
      <c r="DB186" s="5"/>
      <c r="DC186" s="5"/>
    </row>
    <row r="187" s="3" customFormat="1" ht="77" customHeight="1" spans="1:107">
      <c r="A187" s="35">
        <v>97</v>
      </c>
      <c r="B187" s="58" t="s">
        <v>641</v>
      </c>
      <c r="C187" s="58" t="s">
        <v>398</v>
      </c>
      <c r="D187" s="58" t="s">
        <v>642</v>
      </c>
      <c r="E187" s="59" t="s">
        <v>643</v>
      </c>
      <c r="F187" s="60">
        <v>6226.6</v>
      </c>
      <c r="G187" s="61">
        <v>45224</v>
      </c>
      <c r="CY187" s="5"/>
      <c r="CZ187" s="5"/>
      <c r="DA187" s="5"/>
      <c r="DB187" s="5"/>
      <c r="DC187" s="5"/>
    </row>
    <row r="188" s="3" customFormat="1" ht="77" customHeight="1" spans="1:107">
      <c r="A188" s="35">
        <v>98</v>
      </c>
      <c r="B188" s="58" t="s">
        <v>644</v>
      </c>
      <c r="C188" s="58" t="s">
        <v>25</v>
      </c>
      <c r="D188" s="58" t="s">
        <v>411</v>
      </c>
      <c r="E188" s="59" t="s">
        <v>645</v>
      </c>
      <c r="F188" s="60">
        <v>371.149959</v>
      </c>
      <c r="G188" s="61">
        <v>45230</v>
      </c>
      <c r="CY188" s="5"/>
      <c r="CZ188" s="5"/>
      <c r="DA188" s="5"/>
      <c r="DB188" s="5"/>
      <c r="DC188" s="5"/>
    </row>
    <row r="189" s="3" customFormat="1" ht="77" customHeight="1" spans="1:107">
      <c r="A189" s="35">
        <v>99</v>
      </c>
      <c r="B189" s="58" t="s">
        <v>646</v>
      </c>
      <c r="C189" s="58" t="s">
        <v>29</v>
      </c>
      <c r="D189" s="58" t="s">
        <v>647</v>
      </c>
      <c r="E189" s="59" t="s">
        <v>648</v>
      </c>
      <c r="F189" s="60">
        <v>826.729221</v>
      </c>
      <c r="G189" s="61">
        <v>45232</v>
      </c>
      <c r="CY189" s="5"/>
      <c r="CZ189" s="5"/>
      <c r="DA189" s="5"/>
      <c r="DB189" s="5"/>
      <c r="DC189" s="5"/>
    </row>
    <row r="190" s="3" customFormat="1" ht="77" customHeight="1" spans="1:107">
      <c r="A190" s="35">
        <v>100</v>
      </c>
      <c r="B190" s="58" t="s">
        <v>649</v>
      </c>
      <c r="C190" s="58" t="s">
        <v>650</v>
      </c>
      <c r="D190" s="58" t="s">
        <v>651</v>
      </c>
      <c r="E190" s="59" t="s">
        <v>652</v>
      </c>
      <c r="F190" s="60">
        <v>220.081835</v>
      </c>
      <c r="G190" s="61">
        <v>45233</v>
      </c>
      <c r="CY190" s="5"/>
      <c r="CZ190" s="5"/>
      <c r="DA190" s="5"/>
      <c r="DB190" s="5"/>
      <c r="DC190" s="5"/>
    </row>
    <row r="191" s="3" customFormat="1" ht="77" customHeight="1" spans="1:107">
      <c r="A191" s="35">
        <v>101</v>
      </c>
      <c r="B191" s="58" t="s">
        <v>653</v>
      </c>
      <c r="C191" s="58" t="s">
        <v>207</v>
      </c>
      <c r="D191" s="58" t="s">
        <v>654</v>
      </c>
      <c r="E191" s="59" t="s">
        <v>655</v>
      </c>
      <c r="F191" s="60">
        <v>738.286037</v>
      </c>
      <c r="G191" s="61">
        <v>45239</v>
      </c>
      <c r="CY191" s="5"/>
      <c r="CZ191" s="5"/>
      <c r="DA191" s="5"/>
      <c r="DB191" s="5"/>
      <c r="DC191" s="5"/>
    </row>
    <row r="192" s="3" customFormat="1" ht="77" customHeight="1" spans="1:107">
      <c r="A192" s="35">
        <v>102</v>
      </c>
      <c r="B192" s="58" t="s">
        <v>656</v>
      </c>
      <c r="C192" s="58" t="s">
        <v>25</v>
      </c>
      <c r="D192" s="58" t="s">
        <v>657</v>
      </c>
      <c r="E192" s="59" t="s">
        <v>658</v>
      </c>
      <c r="F192" s="60">
        <v>289.994723</v>
      </c>
      <c r="G192" s="61">
        <v>45239</v>
      </c>
      <c r="CY192" s="5"/>
      <c r="CZ192" s="5"/>
      <c r="DA192" s="5"/>
      <c r="DB192" s="5"/>
      <c r="DC192" s="5"/>
    </row>
    <row r="193" s="3" customFormat="1" ht="77" customHeight="1" spans="1:107">
      <c r="A193" s="35">
        <v>103</v>
      </c>
      <c r="B193" s="58" t="s">
        <v>659</v>
      </c>
      <c r="C193" s="58" t="s">
        <v>214</v>
      </c>
      <c r="D193" s="58" t="s">
        <v>660</v>
      </c>
      <c r="E193" s="59" t="s">
        <v>661</v>
      </c>
      <c r="F193" s="60">
        <v>389.89</v>
      </c>
      <c r="G193" s="61">
        <v>45239</v>
      </c>
      <c r="CY193" s="5"/>
      <c r="CZ193" s="5"/>
      <c r="DA193" s="5"/>
      <c r="DB193" s="5"/>
      <c r="DC193" s="5"/>
    </row>
    <row r="194" s="3" customFormat="1" ht="77" customHeight="1" spans="1:107">
      <c r="A194" s="35">
        <v>104</v>
      </c>
      <c r="B194" s="58" t="s">
        <v>662</v>
      </c>
      <c r="C194" s="58" t="s">
        <v>214</v>
      </c>
      <c r="D194" s="58" t="s">
        <v>663</v>
      </c>
      <c r="E194" s="59" t="s">
        <v>664</v>
      </c>
      <c r="F194" s="60">
        <v>882.177486</v>
      </c>
      <c r="G194" s="61">
        <v>45243</v>
      </c>
      <c r="CY194" s="5"/>
      <c r="CZ194" s="5"/>
      <c r="DA194" s="5"/>
      <c r="DB194" s="5"/>
      <c r="DC194" s="5"/>
    </row>
    <row r="195" s="3" customFormat="1" ht="77" customHeight="1" spans="1:107">
      <c r="A195" s="35">
        <v>105</v>
      </c>
      <c r="B195" s="58" t="s">
        <v>665</v>
      </c>
      <c r="C195" s="58" t="s">
        <v>534</v>
      </c>
      <c r="D195" s="58" t="s">
        <v>615</v>
      </c>
      <c r="E195" s="59" t="s">
        <v>666</v>
      </c>
      <c r="F195" s="60">
        <v>270.182548</v>
      </c>
      <c r="G195" s="61">
        <v>45243</v>
      </c>
      <c r="CY195" s="5"/>
      <c r="CZ195" s="5"/>
      <c r="DA195" s="5"/>
      <c r="DB195" s="5"/>
      <c r="DC195" s="5"/>
    </row>
    <row r="196" s="3" customFormat="1" ht="77" customHeight="1" spans="1:107">
      <c r="A196" s="35">
        <v>106</v>
      </c>
      <c r="B196" s="58" t="s">
        <v>667</v>
      </c>
      <c r="C196" s="58" t="s">
        <v>42</v>
      </c>
      <c r="D196" s="58" t="s">
        <v>668</v>
      </c>
      <c r="E196" s="59" t="s">
        <v>669</v>
      </c>
      <c r="F196" s="60">
        <v>118.79</v>
      </c>
      <c r="G196" s="61">
        <v>45251</v>
      </c>
      <c r="CY196" s="5"/>
      <c r="CZ196" s="5"/>
      <c r="DA196" s="5"/>
      <c r="DB196" s="5"/>
      <c r="DC196" s="5"/>
    </row>
    <row r="197" s="3" customFormat="1" ht="77" customHeight="1" spans="1:107">
      <c r="A197" s="35">
        <v>107</v>
      </c>
      <c r="B197" s="58" t="s">
        <v>670</v>
      </c>
      <c r="C197" s="58" t="s">
        <v>171</v>
      </c>
      <c r="D197" s="58" t="s">
        <v>671</v>
      </c>
      <c r="E197" s="59" t="s">
        <v>672</v>
      </c>
      <c r="F197" s="60">
        <v>122.05</v>
      </c>
      <c r="G197" s="61">
        <v>45253</v>
      </c>
      <c r="CY197" s="5"/>
      <c r="CZ197" s="5"/>
      <c r="DA197" s="5"/>
      <c r="DB197" s="5"/>
      <c r="DC197" s="5"/>
    </row>
    <row r="198" s="3" customFormat="1" ht="77" customHeight="1" spans="1:107">
      <c r="A198" s="35">
        <v>108</v>
      </c>
      <c r="B198" s="58" t="s">
        <v>673</v>
      </c>
      <c r="C198" s="58" t="s">
        <v>25</v>
      </c>
      <c r="D198" s="58" t="s">
        <v>674</v>
      </c>
      <c r="E198" s="59" t="s">
        <v>675</v>
      </c>
      <c r="F198" s="60">
        <v>104.81</v>
      </c>
      <c r="G198" s="61">
        <v>45253</v>
      </c>
      <c r="CY198" s="5"/>
      <c r="CZ198" s="5"/>
      <c r="DA198" s="5"/>
      <c r="DB198" s="5"/>
      <c r="DC198" s="5"/>
    </row>
    <row r="199" s="3" customFormat="1" ht="77" customHeight="1" spans="1:107">
      <c r="A199" s="65">
        <v>109</v>
      </c>
      <c r="B199" s="58" t="s">
        <v>676</v>
      </c>
      <c r="C199" s="58" t="s">
        <v>677</v>
      </c>
      <c r="D199" s="58" t="s">
        <v>678</v>
      </c>
      <c r="E199" s="59" t="s">
        <v>679</v>
      </c>
      <c r="F199" s="60">
        <v>1641.76</v>
      </c>
      <c r="G199" s="61">
        <v>45254</v>
      </c>
      <c r="H199" s="66"/>
      <c r="CY199" s="5"/>
      <c r="CZ199" s="5"/>
      <c r="DA199" s="5"/>
      <c r="DB199" s="5"/>
      <c r="DC199" s="5"/>
    </row>
    <row r="200" s="3" customFormat="1" ht="77" customHeight="1" spans="1:107">
      <c r="A200" s="65">
        <v>110</v>
      </c>
      <c r="B200" s="58" t="s">
        <v>680</v>
      </c>
      <c r="C200" s="58" t="s">
        <v>681</v>
      </c>
      <c r="D200" s="58" t="s">
        <v>682</v>
      </c>
      <c r="E200" s="59" t="s">
        <v>683</v>
      </c>
      <c r="F200" s="60">
        <v>568.95</v>
      </c>
      <c r="G200" s="61">
        <v>45259</v>
      </c>
      <c r="H200" s="66"/>
      <c r="CY200" s="5"/>
      <c r="CZ200" s="5"/>
      <c r="DA200" s="5"/>
      <c r="DB200" s="5"/>
      <c r="DC200" s="5"/>
    </row>
    <row r="201" s="3" customFormat="1" ht="77" customHeight="1" spans="1:107">
      <c r="A201" s="65">
        <v>111</v>
      </c>
      <c r="B201" s="53" t="s">
        <v>684</v>
      </c>
      <c r="C201" s="53" t="s">
        <v>25</v>
      </c>
      <c r="D201" s="53" t="s">
        <v>685</v>
      </c>
      <c r="E201" s="37" t="s">
        <v>686</v>
      </c>
      <c r="F201" s="55">
        <v>644.82</v>
      </c>
      <c r="G201" s="56">
        <v>45259</v>
      </c>
      <c r="H201" s="67"/>
      <c r="CY201" s="5"/>
      <c r="CZ201" s="5"/>
      <c r="DA201" s="5"/>
      <c r="DB201" s="5"/>
      <c r="DC201" s="5"/>
    </row>
    <row r="202" s="3" customFormat="1" ht="77" customHeight="1" spans="1:107">
      <c r="A202" s="65">
        <v>112</v>
      </c>
      <c r="B202" s="58" t="s">
        <v>687</v>
      </c>
      <c r="C202" s="58" t="s">
        <v>56</v>
      </c>
      <c r="D202" s="58" t="s">
        <v>682</v>
      </c>
      <c r="E202" s="59" t="s">
        <v>688</v>
      </c>
      <c r="F202" s="60">
        <v>259.57</v>
      </c>
      <c r="G202" s="61">
        <v>45259</v>
      </c>
      <c r="H202" s="66"/>
      <c r="CY202" s="5"/>
      <c r="CZ202" s="5"/>
      <c r="DA202" s="5"/>
      <c r="DB202" s="5"/>
      <c r="DC202" s="5"/>
    </row>
    <row r="203" s="3" customFormat="1" ht="77" customHeight="1" spans="1:107">
      <c r="A203" s="65">
        <v>113</v>
      </c>
      <c r="B203" s="58" t="s">
        <v>689</v>
      </c>
      <c r="C203" s="58" t="s">
        <v>29</v>
      </c>
      <c r="D203" s="58" t="s">
        <v>690</v>
      </c>
      <c r="E203" s="59" t="s">
        <v>691</v>
      </c>
      <c r="F203" s="60">
        <v>227.2169</v>
      </c>
      <c r="G203" s="61">
        <v>45259</v>
      </c>
      <c r="H203" s="66"/>
      <c r="CY203" s="5"/>
      <c r="CZ203" s="5"/>
      <c r="DA203" s="5"/>
      <c r="DB203" s="5"/>
      <c r="DC203" s="5"/>
    </row>
    <row r="204" s="3" customFormat="1" ht="77" customHeight="1" spans="1:107">
      <c r="A204" s="65">
        <v>114</v>
      </c>
      <c r="B204" s="58" t="s">
        <v>692</v>
      </c>
      <c r="C204" s="58" t="s">
        <v>25</v>
      </c>
      <c r="D204" s="58" t="s">
        <v>693</v>
      </c>
      <c r="E204" s="59" t="s">
        <v>694</v>
      </c>
      <c r="F204" s="60">
        <v>394.24</v>
      </c>
      <c r="G204" s="61">
        <v>45259</v>
      </c>
      <c r="H204" s="66"/>
      <c r="CY204" s="5"/>
      <c r="CZ204" s="5"/>
      <c r="DA204" s="5"/>
      <c r="DB204" s="5"/>
      <c r="DC204" s="5"/>
    </row>
    <row r="205" s="3" customFormat="1" ht="30" customHeight="1" spans="1:107">
      <c r="A205" s="23" t="s">
        <v>695</v>
      </c>
      <c r="B205" s="41"/>
      <c r="C205" s="41"/>
      <c r="D205" s="41"/>
      <c r="E205" s="41"/>
      <c r="F205" s="35">
        <f>SUM(F206:F211)</f>
        <v>49441.894</v>
      </c>
      <c r="G205" s="42"/>
      <c r="CY205" s="5"/>
      <c r="CZ205" s="5"/>
      <c r="DA205" s="5"/>
      <c r="DB205" s="5"/>
      <c r="DC205" s="5"/>
    </row>
    <row r="206" s="3" customFormat="1" ht="54" customHeight="1" spans="1:107">
      <c r="A206" s="35">
        <v>1</v>
      </c>
      <c r="B206" s="37" t="s">
        <v>696</v>
      </c>
      <c r="C206" s="37" t="s">
        <v>223</v>
      </c>
      <c r="D206" s="37" t="s">
        <v>697</v>
      </c>
      <c r="E206" s="37" t="s">
        <v>698</v>
      </c>
      <c r="F206" s="68">
        <v>2775.1736</v>
      </c>
      <c r="G206" s="54" t="s">
        <v>699</v>
      </c>
      <c r="CY206" s="5"/>
      <c r="CZ206" s="5"/>
      <c r="DA206" s="5"/>
      <c r="DB206" s="5"/>
      <c r="DC206" s="5"/>
    </row>
    <row r="207" s="3" customFormat="1" ht="54" customHeight="1" spans="1:107">
      <c r="A207" s="35">
        <v>2</v>
      </c>
      <c r="B207" s="37" t="s">
        <v>700</v>
      </c>
      <c r="C207" s="37" t="s">
        <v>47</v>
      </c>
      <c r="D207" s="37" t="s">
        <v>701</v>
      </c>
      <c r="E207" s="37" t="s">
        <v>702</v>
      </c>
      <c r="F207" s="68">
        <v>26489</v>
      </c>
      <c r="G207" s="54" t="s">
        <v>182</v>
      </c>
      <c r="CY207" s="5"/>
      <c r="CZ207" s="5"/>
      <c r="DA207" s="5"/>
      <c r="DB207" s="5"/>
      <c r="DC207" s="5"/>
    </row>
    <row r="208" s="3" customFormat="1" ht="54" customHeight="1" spans="1:107">
      <c r="A208" s="35">
        <v>3</v>
      </c>
      <c r="B208" s="37" t="s">
        <v>703</v>
      </c>
      <c r="C208" s="37" t="s">
        <v>124</v>
      </c>
      <c r="D208" s="37" t="s">
        <v>704</v>
      </c>
      <c r="E208" s="37" t="s">
        <v>705</v>
      </c>
      <c r="F208" s="68">
        <v>7632.0556</v>
      </c>
      <c r="G208" s="54" t="s">
        <v>76</v>
      </c>
      <c r="CY208" s="5"/>
      <c r="CZ208" s="5"/>
      <c r="DA208" s="5"/>
      <c r="DB208" s="5"/>
      <c r="DC208" s="5"/>
    </row>
    <row r="209" s="4" customFormat="1" ht="54" customHeight="1" spans="1:154">
      <c r="A209" s="35">
        <v>4</v>
      </c>
      <c r="B209" s="37" t="s">
        <v>706</v>
      </c>
      <c r="C209" s="37" t="s">
        <v>541</v>
      </c>
      <c r="D209" s="37" t="s">
        <v>707</v>
      </c>
      <c r="E209" s="37" t="s">
        <v>708</v>
      </c>
      <c r="F209" s="54">
        <v>11910.69</v>
      </c>
      <c r="G209" s="54" t="s">
        <v>709</v>
      </c>
      <c r="H209" s="69"/>
      <c r="I209" s="69"/>
      <c r="J209" s="69"/>
      <c r="K209" s="69"/>
      <c r="L209" s="69"/>
      <c r="M209" s="69"/>
      <c r="N209" s="69"/>
      <c r="O209" s="69"/>
      <c r="P209" s="69"/>
      <c r="Q209" s="69"/>
      <c r="R209" s="69"/>
      <c r="S209" s="69"/>
      <c r="T209" s="69"/>
      <c r="U209" s="69"/>
      <c r="V209" s="69"/>
      <c r="W209" s="69"/>
      <c r="X209" s="69"/>
      <c r="Y209" s="69"/>
      <c r="Z209" s="69"/>
      <c r="AA209" s="69"/>
      <c r="AB209" s="69"/>
      <c r="AC209" s="69"/>
      <c r="AD209" s="69"/>
      <c r="AE209" s="69"/>
      <c r="AF209" s="69"/>
      <c r="AG209" s="69"/>
      <c r="AH209" s="69"/>
      <c r="AI209" s="69"/>
      <c r="AJ209" s="69"/>
      <c r="AK209" s="69"/>
      <c r="AL209" s="69"/>
      <c r="AM209" s="69"/>
      <c r="AN209" s="69"/>
      <c r="AO209" s="69"/>
      <c r="AP209" s="69"/>
      <c r="AQ209" s="69"/>
      <c r="AR209" s="69"/>
      <c r="AS209" s="69"/>
      <c r="AT209" s="69"/>
      <c r="AU209" s="69"/>
      <c r="AV209" s="69"/>
      <c r="AW209" s="69"/>
      <c r="AX209" s="69"/>
      <c r="AY209" s="69"/>
      <c r="AZ209" s="69"/>
      <c r="BA209" s="69"/>
      <c r="BB209" s="69"/>
      <c r="BC209" s="69"/>
      <c r="BD209" s="69"/>
      <c r="BE209" s="69"/>
      <c r="BF209" s="69"/>
      <c r="BG209" s="69"/>
      <c r="BH209" s="69"/>
      <c r="BI209" s="69"/>
      <c r="BJ209" s="69"/>
      <c r="BK209" s="69"/>
      <c r="BL209" s="69"/>
      <c r="BM209" s="69"/>
      <c r="BN209" s="69"/>
      <c r="BO209" s="69"/>
      <c r="BP209" s="69"/>
      <c r="BQ209" s="69"/>
      <c r="BR209" s="69"/>
      <c r="BS209" s="69"/>
      <c r="BT209" s="69"/>
      <c r="BU209" s="69"/>
      <c r="BV209" s="69"/>
      <c r="BW209" s="69"/>
      <c r="BX209" s="69"/>
      <c r="BY209" s="69"/>
      <c r="BZ209" s="69"/>
      <c r="CA209" s="69"/>
      <c r="CB209" s="69"/>
      <c r="CC209" s="69"/>
      <c r="CD209" s="69"/>
      <c r="CE209" s="69"/>
      <c r="CF209" s="69"/>
      <c r="CG209" s="69"/>
      <c r="CH209" s="69"/>
      <c r="CI209" s="69"/>
      <c r="CJ209" s="69"/>
      <c r="CK209" s="69"/>
      <c r="CL209" s="69"/>
      <c r="CM209" s="69"/>
      <c r="CN209" s="69"/>
      <c r="CO209" s="69"/>
      <c r="CP209" s="69"/>
      <c r="CQ209" s="69"/>
      <c r="CR209" s="69"/>
      <c r="CS209" s="69"/>
      <c r="CT209" s="69"/>
      <c r="CU209" s="69"/>
      <c r="CV209" s="69"/>
      <c r="CW209" s="69"/>
      <c r="CX209" s="69"/>
      <c r="CY209" s="76"/>
      <c r="CZ209" s="76"/>
      <c r="DA209" s="76"/>
      <c r="DB209" s="76"/>
      <c r="DC209" s="76"/>
      <c r="DD209" s="77"/>
      <c r="DE209" s="77"/>
      <c r="DF209" s="77"/>
      <c r="DG209" s="77"/>
      <c r="DH209" s="77"/>
      <c r="DI209" s="77"/>
      <c r="DJ209" s="77"/>
      <c r="DK209" s="77"/>
      <c r="DL209" s="77"/>
      <c r="DM209" s="77"/>
      <c r="DN209" s="77"/>
      <c r="DO209" s="77"/>
      <c r="DP209" s="77"/>
      <c r="DQ209" s="77"/>
      <c r="DR209" s="77"/>
      <c r="DS209" s="77"/>
      <c r="DT209" s="77"/>
      <c r="DU209" s="77"/>
      <c r="DV209" s="77"/>
      <c r="DW209" s="77"/>
      <c r="DX209" s="77"/>
      <c r="DY209" s="77"/>
      <c r="DZ209" s="77"/>
      <c r="EA209" s="77"/>
      <c r="EB209" s="77"/>
      <c r="EC209" s="77"/>
      <c r="ED209" s="77"/>
      <c r="EE209" s="77"/>
      <c r="EF209" s="77"/>
      <c r="EG209" s="77"/>
      <c r="EH209" s="77"/>
      <c r="EI209" s="77"/>
      <c r="EJ209" s="77"/>
      <c r="EK209" s="77"/>
      <c r="EL209" s="77"/>
      <c r="EM209" s="77"/>
      <c r="EN209" s="77"/>
      <c r="EO209" s="77"/>
      <c r="EP209" s="77"/>
      <c r="EQ209" s="77"/>
      <c r="ER209" s="77"/>
      <c r="ES209" s="77"/>
      <c r="ET209" s="77"/>
      <c r="EU209" s="77"/>
      <c r="EV209" s="77"/>
      <c r="EW209" s="77"/>
      <c r="EX209" s="77"/>
    </row>
    <row r="210" s="4" customFormat="1" ht="54" customHeight="1" spans="1:154">
      <c r="A210" s="35">
        <v>5</v>
      </c>
      <c r="B210" s="37" t="s">
        <v>710</v>
      </c>
      <c r="C210" s="37" t="s">
        <v>20</v>
      </c>
      <c r="D210" s="37" t="s">
        <v>711</v>
      </c>
      <c r="E210" s="37" t="s">
        <v>712</v>
      </c>
      <c r="F210" s="54">
        <v>286.78</v>
      </c>
      <c r="G210" s="54" t="s">
        <v>713</v>
      </c>
      <c r="H210" s="69"/>
      <c r="I210" s="69"/>
      <c r="J210" s="69"/>
      <c r="K210" s="69"/>
      <c r="L210" s="69"/>
      <c r="M210" s="69"/>
      <c r="N210" s="69"/>
      <c r="O210" s="69"/>
      <c r="P210" s="69"/>
      <c r="Q210" s="69"/>
      <c r="R210" s="69"/>
      <c r="S210" s="69"/>
      <c r="T210" s="69"/>
      <c r="U210" s="69"/>
      <c r="V210" s="69"/>
      <c r="W210" s="69"/>
      <c r="X210" s="69"/>
      <c r="Y210" s="69"/>
      <c r="Z210" s="69"/>
      <c r="AA210" s="69"/>
      <c r="AB210" s="69"/>
      <c r="AC210" s="69"/>
      <c r="AD210" s="69"/>
      <c r="AE210" s="69"/>
      <c r="AF210" s="69"/>
      <c r="AG210" s="69"/>
      <c r="AH210" s="69"/>
      <c r="AI210" s="69"/>
      <c r="AJ210" s="69"/>
      <c r="AK210" s="69"/>
      <c r="AL210" s="69"/>
      <c r="AM210" s="69"/>
      <c r="AN210" s="69"/>
      <c r="AO210" s="69"/>
      <c r="AP210" s="69"/>
      <c r="AQ210" s="69"/>
      <c r="AR210" s="69"/>
      <c r="AS210" s="69"/>
      <c r="AT210" s="69"/>
      <c r="AU210" s="69"/>
      <c r="AV210" s="69"/>
      <c r="AW210" s="69"/>
      <c r="AX210" s="69"/>
      <c r="AY210" s="69"/>
      <c r="AZ210" s="69"/>
      <c r="BA210" s="69"/>
      <c r="BB210" s="69"/>
      <c r="BC210" s="69"/>
      <c r="BD210" s="69"/>
      <c r="BE210" s="69"/>
      <c r="BF210" s="69"/>
      <c r="BG210" s="69"/>
      <c r="BH210" s="69"/>
      <c r="BI210" s="69"/>
      <c r="BJ210" s="69"/>
      <c r="BK210" s="69"/>
      <c r="BL210" s="69"/>
      <c r="BM210" s="69"/>
      <c r="BN210" s="69"/>
      <c r="BO210" s="69"/>
      <c r="BP210" s="69"/>
      <c r="BQ210" s="69"/>
      <c r="BR210" s="69"/>
      <c r="BS210" s="69"/>
      <c r="BT210" s="69"/>
      <c r="BU210" s="69"/>
      <c r="BV210" s="69"/>
      <c r="BW210" s="69"/>
      <c r="BX210" s="69"/>
      <c r="BY210" s="69"/>
      <c r="BZ210" s="69"/>
      <c r="CA210" s="69"/>
      <c r="CB210" s="69"/>
      <c r="CC210" s="69"/>
      <c r="CD210" s="69"/>
      <c r="CE210" s="69"/>
      <c r="CF210" s="69"/>
      <c r="CG210" s="69"/>
      <c r="CH210" s="69"/>
      <c r="CI210" s="69"/>
      <c r="CJ210" s="69"/>
      <c r="CK210" s="69"/>
      <c r="CL210" s="69"/>
      <c r="CM210" s="69"/>
      <c r="CN210" s="69"/>
      <c r="CO210" s="69"/>
      <c r="CP210" s="69"/>
      <c r="CQ210" s="69"/>
      <c r="CR210" s="69"/>
      <c r="CS210" s="69"/>
      <c r="CT210" s="69"/>
      <c r="CU210" s="69"/>
      <c r="CV210" s="69"/>
      <c r="CW210" s="69"/>
      <c r="CX210" s="69"/>
      <c r="CY210" s="76"/>
      <c r="CZ210" s="76"/>
      <c r="DA210" s="76"/>
      <c r="DB210" s="76"/>
      <c r="DC210" s="76"/>
      <c r="DD210" s="77"/>
      <c r="DE210" s="77"/>
      <c r="DF210" s="77"/>
      <c r="DG210" s="77"/>
      <c r="DH210" s="77"/>
      <c r="DI210" s="77"/>
      <c r="DJ210" s="77"/>
      <c r="DK210" s="77"/>
      <c r="DL210" s="77"/>
      <c r="DM210" s="77"/>
      <c r="DN210" s="77"/>
      <c r="DO210" s="77"/>
      <c r="DP210" s="77"/>
      <c r="DQ210" s="77"/>
      <c r="DR210" s="77"/>
      <c r="DS210" s="77"/>
      <c r="DT210" s="77"/>
      <c r="DU210" s="77"/>
      <c r="DV210" s="77"/>
      <c r="DW210" s="77"/>
      <c r="DX210" s="77"/>
      <c r="DY210" s="77"/>
      <c r="DZ210" s="77"/>
      <c r="EA210" s="77"/>
      <c r="EB210" s="77"/>
      <c r="EC210" s="77"/>
      <c r="ED210" s="77"/>
      <c r="EE210" s="77"/>
      <c r="EF210" s="77"/>
      <c r="EG210" s="77"/>
      <c r="EH210" s="77"/>
      <c r="EI210" s="77"/>
      <c r="EJ210" s="77"/>
      <c r="EK210" s="77"/>
      <c r="EL210" s="77"/>
      <c r="EM210" s="77"/>
      <c r="EN210" s="77"/>
      <c r="EO210" s="77"/>
      <c r="EP210" s="77"/>
      <c r="EQ210" s="77"/>
      <c r="ER210" s="77"/>
      <c r="ES210" s="77"/>
      <c r="ET210" s="77"/>
      <c r="EU210" s="77"/>
      <c r="EV210" s="77"/>
      <c r="EW210" s="77"/>
      <c r="EX210" s="77"/>
    </row>
    <row r="211" s="4" customFormat="1" ht="54" customHeight="1" spans="1:154">
      <c r="A211" s="35">
        <v>6</v>
      </c>
      <c r="B211" s="37" t="s">
        <v>714</v>
      </c>
      <c r="C211" s="37" t="s">
        <v>223</v>
      </c>
      <c r="D211" s="37" t="s">
        <v>715</v>
      </c>
      <c r="E211" s="37" t="s">
        <v>716</v>
      </c>
      <c r="F211" s="54">
        <v>348.1948</v>
      </c>
      <c r="G211" s="54" t="s">
        <v>717</v>
      </c>
      <c r="H211" s="69"/>
      <c r="I211" s="69"/>
      <c r="J211" s="69"/>
      <c r="K211" s="69"/>
      <c r="L211" s="69"/>
      <c r="M211" s="69"/>
      <c r="N211" s="69"/>
      <c r="O211" s="69"/>
      <c r="P211" s="69"/>
      <c r="Q211" s="69"/>
      <c r="R211" s="69"/>
      <c r="S211" s="69"/>
      <c r="T211" s="69"/>
      <c r="U211" s="69"/>
      <c r="V211" s="69"/>
      <c r="W211" s="69"/>
      <c r="X211" s="69"/>
      <c r="Y211" s="69"/>
      <c r="Z211" s="69"/>
      <c r="AA211" s="69"/>
      <c r="AB211" s="69"/>
      <c r="AC211" s="69"/>
      <c r="AD211" s="69"/>
      <c r="AE211" s="69"/>
      <c r="AF211" s="69"/>
      <c r="AG211" s="69"/>
      <c r="AH211" s="69"/>
      <c r="AI211" s="69"/>
      <c r="AJ211" s="69"/>
      <c r="AK211" s="69"/>
      <c r="AL211" s="69"/>
      <c r="AM211" s="69"/>
      <c r="AN211" s="69"/>
      <c r="AO211" s="69"/>
      <c r="AP211" s="69"/>
      <c r="AQ211" s="69"/>
      <c r="AR211" s="69"/>
      <c r="AS211" s="69"/>
      <c r="AT211" s="69"/>
      <c r="AU211" s="69"/>
      <c r="AV211" s="69"/>
      <c r="AW211" s="69"/>
      <c r="AX211" s="69"/>
      <c r="AY211" s="69"/>
      <c r="AZ211" s="69"/>
      <c r="BA211" s="69"/>
      <c r="BB211" s="69"/>
      <c r="BC211" s="69"/>
      <c r="BD211" s="69"/>
      <c r="BE211" s="69"/>
      <c r="BF211" s="69"/>
      <c r="BG211" s="69"/>
      <c r="BH211" s="69"/>
      <c r="BI211" s="69"/>
      <c r="BJ211" s="69"/>
      <c r="BK211" s="69"/>
      <c r="BL211" s="69"/>
      <c r="BM211" s="69"/>
      <c r="BN211" s="69"/>
      <c r="BO211" s="69"/>
      <c r="BP211" s="69"/>
      <c r="BQ211" s="69"/>
      <c r="BR211" s="69"/>
      <c r="BS211" s="69"/>
      <c r="BT211" s="69"/>
      <c r="BU211" s="69"/>
      <c r="BV211" s="69"/>
      <c r="BW211" s="69"/>
      <c r="BX211" s="69"/>
      <c r="BY211" s="69"/>
      <c r="BZ211" s="69"/>
      <c r="CA211" s="69"/>
      <c r="CB211" s="69"/>
      <c r="CC211" s="69"/>
      <c r="CD211" s="69"/>
      <c r="CE211" s="69"/>
      <c r="CF211" s="69"/>
      <c r="CG211" s="69"/>
      <c r="CH211" s="69"/>
      <c r="CI211" s="69"/>
      <c r="CJ211" s="69"/>
      <c r="CK211" s="69"/>
      <c r="CL211" s="69"/>
      <c r="CM211" s="69"/>
      <c r="CN211" s="69"/>
      <c r="CO211" s="69"/>
      <c r="CP211" s="69"/>
      <c r="CQ211" s="69"/>
      <c r="CR211" s="69"/>
      <c r="CS211" s="69"/>
      <c r="CT211" s="69"/>
      <c r="CU211" s="69"/>
      <c r="CV211" s="69"/>
      <c r="CW211" s="69"/>
      <c r="CX211" s="69"/>
      <c r="CY211" s="76"/>
      <c r="CZ211" s="76"/>
      <c r="DA211" s="76"/>
      <c r="DB211" s="76"/>
      <c r="DC211" s="76"/>
      <c r="DD211" s="77"/>
      <c r="DE211" s="77"/>
      <c r="DF211" s="77"/>
      <c r="DG211" s="77"/>
      <c r="DH211" s="77"/>
      <c r="DI211" s="77"/>
      <c r="DJ211" s="77"/>
      <c r="DK211" s="77"/>
      <c r="DL211" s="77"/>
      <c r="DM211" s="77"/>
      <c r="DN211" s="77"/>
      <c r="DO211" s="77"/>
      <c r="DP211" s="77"/>
      <c r="DQ211" s="77"/>
      <c r="DR211" s="77"/>
      <c r="DS211" s="77"/>
      <c r="DT211" s="77"/>
      <c r="DU211" s="77"/>
      <c r="DV211" s="77"/>
      <c r="DW211" s="77"/>
      <c r="DX211" s="77"/>
      <c r="DY211" s="77"/>
      <c r="DZ211" s="77"/>
      <c r="EA211" s="77"/>
      <c r="EB211" s="77"/>
      <c r="EC211" s="77"/>
      <c r="ED211" s="77"/>
      <c r="EE211" s="77"/>
      <c r="EF211" s="77"/>
      <c r="EG211" s="77"/>
      <c r="EH211" s="77"/>
      <c r="EI211" s="77"/>
      <c r="EJ211" s="77"/>
      <c r="EK211" s="77"/>
      <c r="EL211" s="77"/>
      <c r="EM211" s="77"/>
      <c r="EN211" s="77"/>
      <c r="EO211" s="77"/>
      <c r="EP211" s="77"/>
      <c r="EQ211" s="77"/>
      <c r="ER211" s="77"/>
      <c r="ES211" s="77"/>
      <c r="ET211" s="77"/>
      <c r="EU211" s="77"/>
      <c r="EV211" s="77"/>
      <c r="EW211" s="77"/>
      <c r="EX211" s="77"/>
    </row>
    <row r="212" s="5" customFormat="1" ht="39" customHeight="1" spans="1:102">
      <c r="A212" s="70" t="s">
        <v>718</v>
      </c>
      <c r="B212" s="34"/>
      <c r="C212" s="34"/>
      <c r="D212" s="34"/>
      <c r="E212" s="34"/>
      <c r="F212" s="71">
        <f>SUM(F213:F548)</f>
        <v>493669.89</v>
      </c>
      <c r="G212" s="72"/>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c r="CW212" s="3"/>
      <c r="CX212" s="3"/>
    </row>
    <row r="213" s="6" customFormat="1" ht="45" customHeight="1" spans="1:189">
      <c r="A213" s="54">
        <v>1</v>
      </c>
      <c r="B213" s="37" t="s">
        <v>719</v>
      </c>
      <c r="C213" s="37" t="s">
        <v>719</v>
      </c>
      <c r="D213" s="37" t="s">
        <v>720</v>
      </c>
      <c r="E213" s="37" t="s">
        <v>721</v>
      </c>
      <c r="F213" s="54">
        <v>700</v>
      </c>
      <c r="G213" s="54" t="s">
        <v>722</v>
      </c>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c r="FD213" s="1"/>
      <c r="FE213" s="1"/>
      <c r="FF213" s="1"/>
      <c r="FG213" s="1"/>
      <c r="FH213" s="1"/>
      <c r="FI213" s="1"/>
      <c r="FJ213" s="1"/>
      <c r="FK213" s="1"/>
      <c r="FL213" s="1"/>
      <c r="FM213" s="1"/>
      <c r="FN213" s="1"/>
      <c r="FO213" s="1"/>
      <c r="FP213" s="1"/>
      <c r="FQ213" s="1"/>
      <c r="FR213" s="1"/>
      <c r="FS213" s="1"/>
      <c r="FT213" s="1"/>
      <c r="FU213" s="1"/>
      <c r="FV213" s="1"/>
      <c r="FW213" s="1"/>
      <c r="FX213" s="1"/>
      <c r="FY213" s="1"/>
      <c r="FZ213" s="1"/>
      <c r="GA213" s="1"/>
      <c r="GB213" s="1"/>
      <c r="GC213" s="1"/>
      <c r="GD213" s="1"/>
      <c r="GE213" s="1"/>
      <c r="GF213" s="1"/>
      <c r="GG213" s="1"/>
    </row>
    <row r="214" s="6" customFormat="1" ht="45" customHeight="1" spans="1:189">
      <c r="A214" s="54">
        <v>2</v>
      </c>
      <c r="B214" s="37" t="s">
        <v>723</v>
      </c>
      <c r="C214" s="37" t="s">
        <v>724</v>
      </c>
      <c r="D214" s="37" t="s">
        <v>725</v>
      </c>
      <c r="E214" s="37" t="s">
        <v>726</v>
      </c>
      <c r="F214" s="54">
        <v>97.68</v>
      </c>
      <c r="G214" s="54" t="s">
        <v>699</v>
      </c>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c r="FD214" s="1"/>
      <c r="FE214" s="1"/>
      <c r="FF214" s="1"/>
      <c r="FG214" s="1"/>
      <c r="FH214" s="1"/>
      <c r="FI214" s="1"/>
      <c r="FJ214" s="1"/>
      <c r="FK214" s="1"/>
      <c r="FL214" s="1"/>
      <c r="FM214" s="1"/>
      <c r="FN214" s="1"/>
      <c r="FO214" s="1"/>
      <c r="FP214" s="1"/>
      <c r="FQ214" s="1"/>
      <c r="FR214" s="1"/>
      <c r="FS214" s="1"/>
      <c r="FT214" s="1"/>
      <c r="FU214" s="1"/>
      <c r="FV214" s="1"/>
      <c r="FW214" s="1"/>
      <c r="FX214" s="1"/>
      <c r="FY214" s="1"/>
      <c r="FZ214" s="1"/>
      <c r="GA214" s="1"/>
      <c r="GB214" s="1"/>
      <c r="GC214" s="1"/>
      <c r="GD214" s="1"/>
      <c r="GE214" s="1"/>
      <c r="GF214" s="1"/>
      <c r="GG214" s="1"/>
    </row>
    <row r="215" s="6" customFormat="1" ht="45" customHeight="1" spans="1:189">
      <c r="A215" s="54">
        <v>3</v>
      </c>
      <c r="B215" s="37" t="s">
        <v>727</v>
      </c>
      <c r="C215" s="37" t="s">
        <v>728</v>
      </c>
      <c r="D215" s="37" t="s">
        <v>729</v>
      </c>
      <c r="E215" s="37" t="s">
        <v>730</v>
      </c>
      <c r="F215" s="54">
        <v>500</v>
      </c>
      <c r="G215" s="54" t="s">
        <v>62</v>
      </c>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c r="FA215" s="1"/>
      <c r="FB215" s="1"/>
      <c r="FC215" s="1"/>
      <c r="FD215" s="1"/>
      <c r="FE215" s="1"/>
      <c r="FF215" s="1"/>
      <c r="FG215" s="1"/>
      <c r="FH215" s="1"/>
      <c r="FI215" s="1"/>
      <c r="FJ215" s="1"/>
      <c r="FK215" s="1"/>
      <c r="FL215" s="1"/>
      <c r="FM215" s="1"/>
      <c r="FN215" s="1"/>
      <c r="FO215" s="1"/>
      <c r="FP215" s="1"/>
      <c r="FQ215" s="1"/>
      <c r="FR215" s="1"/>
      <c r="FS215" s="1"/>
      <c r="FT215" s="1"/>
      <c r="FU215" s="1"/>
      <c r="FV215" s="1"/>
      <c r="FW215" s="1"/>
      <c r="FX215" s="1"/>
      <c r="FY215" s="1"/>
      <c r="FZ215" s="1"/>
      <c r="GA215" s="1"/>
      <c r="GB215" s="1"/>
      <c r="GC215" s="1"/>
      <c r="GD215" s="1"/>
      <c r="GE215" s="1"/>
      <c r="GF215" s="1"/>
      <c r="GG215" s="1"/>
    </row>
    <row r="216" s="6" customFormat="1" ht="45" customHeight="1" spans="1:189">
      <c r="A216" s="54">
        <v>4</v>
      </c>
      <c r="B216" s="37" t="s">
        <v>731</v>
      </c>
      <c r="C216" s="37" t="s">
        <v>732</v>
      </c>
      <c r="D216" s="37" t="s">
        <v>733</v>
      </c>
      <c r="E216" s="37" t="s">
        <v>734</v>
      </c>
      <c r="F216" s="54">
        <v>40</v>
      </c>
      <c r="G216" s="54" t="s">
        <v>62</v>
      </c>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1"/>
      <c r="EZ216" s="1"/>
      <c r="FA216" s="1"/>
      <c r="FB216" s="1"/>
      <c r="FC216" s="1"/>
      <c r="FD216" s="1"/>
      <c r="FE216" s="1"/>
      <c r="FF216" s="1"/>
      <c r="FG216" s="1"/>
      <c r="FH216" s="1"/>
      <c r="FI216" s="1"/>
      <c r="FJ216" s="1"/>
      <c r="FK216" s="1"/>
      <c r="FL216" s="1"/>
      <c r="FM216" s="1"/>
      <c r="FN216" s="1"/>
      <c r="FO216" s="1"/>
      <c r="FP216" s="1"/>
      <c r="FQ216" s="1"/>
      <c r="FR216" s="1"/>
      <c r="FS216" s="1"/>
      <c r="FT216" s="1"/>
      <c r="FU216" s="1"/>
      <c r="FV216" s="1"/>
      <c r="FW216" s="1"/>
      <c r="FX216" s="1"/>
      <c r="FY216" s="1"/>
      <c r="FZ216" s="1"/>
      <c r="GA216" s="1"/>
      <c r="GB216" s="1"/>
      <c r="GC216" s="1"/>
      <c r="GD216" s="1"/>
      <c r="GE216" s="1"/>
      <c r="GF216" s="1"/>
      <c r="GG216" s="1"/>
    </row>
    <row r="217" s="6" customFormat="1" ht="45" customHeight="1" spans="1:189">
      <c r="A217" s="54">
        <v>5</v>
      </c>
      <c r="B217" s="37" t="s">
        <v>735</v>
      </c>
      <c r="C217" s="37" t="s">
        <v>736</v>
      </c>
      <c r="D217" s="37" t="s">
        <v>737</v>
      </c>
      <c r="E217" s="37" t="s">
        <v>738</v>
      </c>
      <c r="F217" s="54">
        <v>100</v>
      </c>
      <c r="G217" s="54" t="s">
        <v>62</v>
      </c>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c r="EZ217" s="1"/>
      <c r="FA217" s="1"/>
      <c r="FB217" s="1"/>
      <c r="FC217" s="1"/>
      <c r="FD217" s="1"/>
      <c r="FE217" s="1"/>
      <c r="FF217" s="1"/>
      <c r="FG217" s="1"/>
      <c r="FH217" s="1"/>
      <c r="FI217" s="1"/>
      <c r="FJ217" s="1"/>
      <c r="FK217" s="1"/>
      <c r="FL217" s="1"/>
      <c r="FM217" s="1"/>
      <c r="FN217" s="1"/>
      <c r="FO217" s="1"/>
      <c r="FP217" s="1"/>
      <c r="FQ217" s="1"/>
      <c r="FR217" s="1"/>
      <c r="FS217" s="1"/>
      <c r="FT217" s="1"/>
      <c r="FU217" s="1"/>
      <c r="FV217" s="1"/>
      <c r="FW217" s="1"/>
      <c r="FX217" s="1"/>
      <c r="FY217" s="1"/>
      <c r="FZ217" s="1"/>
      <c r="GA217" s="1"/>
      <c r="GB217" s="1"/>
      <c r="GC217" s="1"/>
      <c r="GD217" s="1"/>
      <c r="GE217" s="1"/>
      <c r="GF217" s="1"/>
      <c r="GG217" s="1"/>
    </row>
    <row r="218" s="6" customFormat="1" ht="45" customHeight="1" spans="1:189">
      <c r="A218" s="54">
        <v>6</v>
      </c>
      <c r="B218" s="37" t="s">
        <v>739</v>
      </c>
      <c r="C218" s="37" t="s">
        <v>740</v>
      </c>
      <c r="D218" s="37" t="s">
        <v>741</v>
      </c>
      <c r="E218" s="37" t="s">
        <v>742</v>
      </c>
      <c r="F218" s="54">
        <v>10</v>
      </c>
      <c r="G218" s="54" t="s">
        <v>71</v>
      </c>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c r="FA218" s="1"/>
      <c r="FB218" s="1"/>
      <c r="FC218" s="1"/>
      <c r="FD218" s="1"/>
      <c r="FE218" s="1"/>
      <c r="FF218" s="1"/>
      <c r="FG218" s="1"/>
      <c r="FH218" s="1"/>
      <c r="FI218" s="1"/>
      <c r="FJ218" s="1"/>
      <c r="FK218" s="1"/>
      <c r="FL218" s="1"/>
      <c r="FM218" s="1"/>
      <c r="FN218" s="1"/>
      <c r="FO218" s="1"/>
      <c r="FP218" s="1"/>
      <c r="FQ218" s="1"/>
      <c r="FR218" s="1"/>
      <c r="FS218" s="1"/>
      <c r="FT218" s="1"/>
      <c r="FU218" s="1"/>
      <c r="FV218" s="1"/>
      <c r="FW218" s="1"/>
      <c r="FX218" s="1"/>
      <c r="FY218" s="1"/>
      <c r="FZ218" s="1"/>
      <c r="GA218" s="1"/>
      <c r="GB218" s="1"/>
      <c r="GC218" s="1"/>
      <c r="GD218" s="1"/>
      <c r="GE218" s="1"/>
      <c r="GF218" s="1"/>
      <c r="GG218" s="1"/>
    </row>
    <row r="219" s="6" customFormat="1" ht="45" customHeight="1" spans="1:189">
      <c r="A219" s="54">
        <v>7</v>
      </c>
      <c r="B219" s="37" t="s">
        <v>743</v>
      </c>
      <c r="C219" s="37" t="s">
        <v>744</v>
      </c>
      <c r="D219" s="37" t="s">
        <v>745</v>
      </c>
      <c r="E219" s="37" t="s">
        <v>746</v>
      </c>
      <c r="F219" s="54">
        <v>150</v>
      </c>
      <c r="G219" s="54" t="s">
        <v>182</v>
      </c>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c r="EZ219" s="1"/>
      <c r="FA219" s="1"/>
      <c r="FB219" s="1"/>
      <c r="FC219" s="1"/>
      <c r="FD219" s="1"/>
      <c r="FE219" s="1"/>
      <c r="FF219" s="1"/>
      <c r="FG219" s="1"/>
      <c r="FH219" s="1"/>
      <c r="FI219" s="1"/>
      <c r="FJ219" s="1"/>
      <c r="FK219" s="1"/>
      <c r="FL219" s="1"/>
      <c r="FM219" s="1"/>
      <c r="FN219" s="1"/>
      <c r="FO219" s="1"/>
      <c r="FP219" s="1"/>
      <c r="FQ219" s="1"/>
      <c r="FR219" s="1"/>
      <c r="FS219" s="1"/>
      <c r="FT219" s="1"/>
      <c r="FU219" s="1"/>
      <c r="FV219" s="1"/>
      <c r="FW219" s="1"/>
      <c r="FX219" s="1"/>
      <c r="FY219" s="1"/>
      <c r="FZ219" s="1"/>
      <c r="GA219" s="1"/>
      <c r="GB219" s="1"/>
      <c r="GC219" s="1"/>
      <c r="GD219" s="1"/>
      <c r="GE219" s="1"/>
      <c r="GF219" s="1"/>
      <c r="GG219" s="1"/>
    </row>
    <row r="220" s="6" customFormat="1" ht="45" customHeight="1" spans="1:189">
      <c r="A220" s="54">
        <v>8</v>
      </c>
      <c r="B220" s="37" t="s">
        <v>747</v>
      </c>
      <c r="C220" s="37" t="s">
        <v>748</v>
      </c>
      <c r="D220" s="37" t="s">
        <v>749</v>
      </c>
      <c r="E220" s="37" t="s">
        <v>750</v>
      </c>
      <c r="F220" s="54">
        <v>12.75</v>
      </c>
      <c r="G220" s="54" t="s">
        <v>76</v>
      </c>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c r="FA220" s="1"/>
      <c r="FB220" s="1"/>
      <c r="FC220" s="1"/>
      <c r="FD220" s="1"/>
      <c r="FE220" s="1"/>
      <c r="FF220" s="1"/>
      <c r="FG220" s="1"/>
      <c r="FH220" s="1"/>
      <c r="FI220" s="1"/>
      <c r="FJ220" s="1"/>
      <c r="FK220" s="1"/>
      <c r="FL220" s="1"/>
      <c r="FM220" s="1"/>
      <c r="FN220" s="1"/>
      <c r="FO220" s="1"/>
      <c r="FP220" s="1"/>
      <c r="FQ220" s="1"/>
      <c r="FR220" s="1"/>
      <c r="FS220" s="1"/>
      <c r="FT220" s="1"/>
      <c r="FU220" s="1"/>
      <c r="FV220" s="1"/>
      <c r="FW220" s="1"/>
      <c r="FX220" s="1"/>
      <c r="FY220" s="1"/>
      <c r="FZ220" s="1"/>
      <c r="GA220" s="1"/>
      <c r="GB220" s="1"/>
      <c r="GC220" s="1"/>
      <c r="GD220" s="1"/>
      <c r="GE220" s="1"/>
      <c r="GF220" s="1"/>
      <c r="GG220" s="1"/>
    </row>
    <row r="221" s="6" customFormat="1" ht="45" customHeight="1" spans="1:189">
      <c r="A221" s="54">
        <v>9</v>
      </c>
      <c r="B221" s="37" t="s">
        <v>751</v>
      </c>
      <c r="C221" s="37" t="s">
        <v>748</v>
      </c>
      <c r="D221" s="37" t="s">
        <v>752</v>
      </c>
      <c r="E221" s="37" t="s">
        <v>753</v>
      </c>
      <c r="F221" s="54">
        <v>35.1</v>
      </c>
      <c r="G221" s="54" t="s">
        <v>754</v>
      </c>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c r="FD221" s="1"/>
      <c r="FE221" s="1"/>
      <c r="FF221" s="1"/>
      <c r="FG221" s="1"/>
      <c r="FH221" s="1"/>
      <c r="FI221" s="1"/>
      <c r="FJ221" s="1"/>
      <c r="FK221" s="1"/>
      <c r="FL221" s="1"/>
      <c r="FM221" s="1"/>
      <c r="FN221" s="1"/>
      <c r="FO221" s="1"/>
      <c r="FP221" s="1"/>
      <c r="FQ221" s="1"/>
      <c r="FR221" s="1"/>
      <c r="FS221" s="1"/>
      <c r="FT221" s="1"/>
      <c r="FU221" s="1"/>
      <c r="FV221" s="1"/>
      <c r="FW221" s="1"/>
      <c r="FX221" s="1"/>
      <c r="FY221" s="1"/>
      <c r="FZ221" s="1"/>
      <c r="GA221" s="1"/>
      <c r="GB221" s="1"/>
      <c r="GC221" s="1"/>
      <c r="GD221" s="1"/>
      <c r="GE221" s="1"/>
      <c r="GF221" s="1"/>
      <c r="GG221" s="1"/>
    </row>
    <row r="222" s="6" customFormat="1" ht="45" customHeight="1" spans="1:189">
      <c r="A222" s="54">
        <v>10</v>
      </c>
      <c r="B222" s="37" t="s">
        <v>755</v>
      </c>
      <c r="C222" s="37" t="s">
        <v>756</v>
      </c>
      <c r="D222" s="37" t="s">
        <v>757</v>
      </c>
      <c r="E222" s="37" t="s">
        <v>758</v>
      </c>
      <c r="F222" s="54">
        <v>800</v>
      </c>
      <c r="G222" s="54" t="s">
        <v>759</v>
      </c>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c r="FD222" s="1"/>
      <c r="FE222" s="1"/>
      <c r="FF222" s="1"/>
      <c r="FG222" s="1"/>
      <c r="FH222" s="1"/>
      <c r="FI222" s="1"/>
      <c r="FJ222" s="1"/>
      <c r="FK222" s="1"/>
      <c r="FL222" s="1"/>
      <c r="FM222" s="1"/>
      <c r="FN222" s="1"/>
      <c r="FO222" s="1"/>
      <c r="FP222" s="1"/>
      <c r="FQ222" s="1"/>
      <c r="FR222" s="1"/>
      <c r="FS222" s="1"/>
      <c r="FT222" s="1"/>
      <c r="FU222" s="1"/>
      <c r="FV222" s="1"/>
      <c r="FW222" s="1"/>
      <c r="FX222" s="1"/>
      <c r="FY222" s="1"/>
      <c r="FZ222" s="1"/>
      <c r="GA222" s="1"/>
      <c r="GB222" s="1"/>
      <c r="GC222" s="1"/>
      <c r="GD222" s="1"/>
      <c r="GE222" s="1"/>
      <c r="GF222" s="1"/>
      <c r="GG222" s="1"/>
    </row>
    <row r="223" s="6" customFormat="1" ht="45" customHeight="1" spans="1:189">
      <c r="A223" s="54">
        <v>11</v>
      </c>
      <c r="B223" s="37" t="s">
        <v>760</v>
      </c>
      <c r="C223" s="37" t="s">
        <v>761</v>
      </c>
      <c r="D223" s="37" t="s">
        <v>762</v>
      </c>
      <c r="E223" s="37" t="s">
        <v>763</v>
      </c>
      <c r="F223" s="54">
        <v>1227</v>
      </c>
      <c r="G223" s="54" t="s">
        <v>759</v>
      </c>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c r="ER223" s="1"/>
      <c r="ES223" s="1"/>
      <c r="ET223" s="1"/>
      <c r="EU223" s="1"/>
      <c r="EV223" s="1"/>
      <c r="EW223" s="1"/>
      <c r="EX223" s="1"/>
      <c r="EY223" s="1"/>
      <c r="EZ223" s="1"/>
      <c r="FA223" s="1"/>
      <c r="FB223" s="1"/>
      <c r="FC223" s="1"/>
      <c r="FD223" s="1"/>
      <c r="FE223" s="1"/>
      <c r="FF223" s="1"/>
      <c r="FG223" s="1"/>
      <c r="FH223" s="1"/>
      <c r="FI223" s="1"/>
      <c r="FJ223" s="1"/>
      <c r="FK223" s="1"/>
      <c r="FL223" s="1"/>
      <c r="FM223" s="1"/>
      <c r="FN223" s="1"/>
      <c r="FO223" s="1"/>
      <c r="FP223" s="1"/>
      <c r="FQ223" s="1"/>
      <c r="FR223" s="1"/>
      <c r="FS223" s="1"/>
      <c r="FT223" s="1"/>
      <c r="FU223" s="1"/>
      <c r="FV223" s="1"/>
      <c r="FW223" s="1"/>
      <c r="FX223" s="1"/>
      <c r="FY223" s="1"/>
      <c r="FZ223" s="1"/>
      <c r="GA223" s="1"/>
      <c r="GB223" s="1"/>
      <c r="GC223" s="1"/>
      <c r="GD223" s="1"/>
      <c r="GE223" s="1"/>
      <c r="GF223" s="1"/>
      <c r="GG223" s="1"/>
    </row>
    <row r="224" s="6" customFormat="1" ht="45" customHeight="1" spans="1:189">
      <c r="A224" s="54">
        <v>12</v>
      </c>
      <c r="B224" s="37" t="s">
        <v>764</v>
      </c>
      <c r="C224" s="37" t="s">
        <v>765</v>
      </c>
      <c r="D224" s="37" t="s">
        <v>766</v>
      </c>
      <c r="E224" s="37" t="s">
        <v>767</v>
      </c>
      <c r="F224" s="54">
        <v>418</v>
      </c>
      <c r="G224" s="54" t="s">
        <v>768</v>
      </c>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c r="EZ224" s="1"/>
      <c r="FA224" s="1"/>
      <c r="FB224" s="1"/>
      <c r="FC224" s="1"/>
      <c r="FD224" s="1"/>
      <c r="FE224" s="1"/>
      <c r="FF224" s="1"/>
      <c r="FG224" s="1"/>
      <c r="FH224" s="1"/>
      <c r="FI224" s="1"/>
      <c r="FJ224" s="1"/>
      <c r="FK224" s="1"/>
      <c r="FL224" s="1"/>
      <c r="FM224" s="1"/>
      <c r="FN224" s="1"/>
      <c r="FO224" s="1"/>
      <c r="FP224" s="1"/>
      <c r="FQ224" s="1"/>
      <c r="FR224" s="1"/>
      <c r="FS224" s="1"/>
      <c r="FT224" s="1"/>
      <c r="FU224" s="1"/>
      <c r="FV224" s="1"/>
      <c r="FW224" s="1"/>
      <c r="FX224" s="1"/>
      <c r="FY224" s="1"/>
      <c r="FZ224" s="1"/>
      <c r="GA224" s="1"/>
      <c r="GB224" s="1"/>
      <c r="GC224" s="1"/>
      <c r="GD224" s="1"/>
      <c r="GE224" s="1"/>
      <c r="GF224" s="1"/>
      <c r="GG224" s="1"/>
    </row>
    <row r="225" s="6" customFormat="1" ht="45" customHeight="1" spans="1:189">
      <c r="A225" s="54">
        <v>13</v>
      </c>
      <c r="B225" s="37" t="s">
        <v>769</v>
      </c>
      <c r="C225" s="37" t="s">
        <v>770</v>
      </c>
      <c r="D225" s="37" t="s">
        <v>771</v>
      </c>
      <c r="E225" s="37" t="s">
        <v>772</v>
      </c>
      <c r="F225" s="55">
        <v>251.32</v>
      </c>
      <c r="G225" s="54" t="s">
        <v>768</v>
      </c>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c r="EZ225" s="1"/>
      <c r="FA225" s="1"/>
      <c r="FB225" s="1"/>
      <c r="FC225" s="1"/>
      <c r="FD225" s="1"/>
      <c r="FE225" s="1"/>
      <c r="FF225" s="1"/>
      <c r="FG225" s="1"/>
      <c r="FH225" s="1"/>
      <c r="FI225" s="1"/>
      <c r="FJ225" s="1"/>
      <c r="FK225" s="1"/>
      <c r="FL225" s="1"/>
      <c r="FM225" s="1"/>
      <c r="FN225" s="1"/>
      <c r="FO225" s="1"/>
      <c r="FP225" s="1"/>
      <c r="FQ225" s="1"/>
      <c r="FR225" s="1"/>
      <c r="FS225" s="1"/>
      <c r="FT225" s="1"/>
      <c r="FU225" s="1"/>
      <c r="FV225" s="1"/>
      <c r="FW225" s="1"/>
      <c r="FX225" s="1"/>
      <c r="FY225" s="1"/>
      <c r="FZ225" s="1"/>
      <c r="GA225" s="1"/>
      <c r="GB225" s="1"/>
      <c r="GC225" s="1"/>
      <c r="GD225" s="1"/>
      <c r="GE225" s="1"/>
      <c r="GF225" s="1"/>
      <c r="GG225" s="1"/>
    </row>
    <row r="226" s="6" customFormat="1" ht="45" customHeight="1" spans="1:189">
      <c r="A226" s="54">
        <v>14</v>
      </c>
      <c r="B226" s="37" t="s">
        <v>773</v>
      </c>
      <c r="C226" s="37" t="s">
        <v>748</v>
      </c>
      <c r="D226" s="37" t="s">
        <v>774</v>
      </c>
      <c r="E226" s="37" t="s">
        <v>775</v>
      </c>
      <c r="F226" s="55">
        <v>12.37</v>
      </c>
      <c r="G226" s="54" t="s">
        <v>776</v>
      </c>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c r="FA226" s="1"/>
      <c r="FB226" s="1"/>
      <c r="FC226" s="1"/>
      <c r="FD226" s="1"/>
      <c r="FE226" s="1"/>
      <c r="FF226" s="1"/>
      <c r="FG226" s="1"/>
      <c r="FH226" s="1"/>
      <c r="FI226" s="1"/>
      <c r="FJ226" s="1"/>
      <c r="FK226" s="1"/>
      <c r="FL226" s="1"/>
      <c r="FM226" s="1"/>
      <c r="FN226" s="1"/>
      <c r="FO226" s="1"/>
      <c r="FP226" s="1"/>
      <c r="FQ226" s="1"/>
      <c r="FR226" s="1"/>
      <c r="FS226" s="1"/>
      <c r="FT226" s="1"/>
      <c r="FU226" s="1"/>
      <c r="FV226" s="1"/>
      <c r="FW226" s="1"/>
      <c r="FX226" s="1"/>
      <c r="FY226" s="1"/>
      <c r="FZ226" s="1"/>
      <c r="GA226" s="1"/>
      <c r="GB226" s="1"/>
      <c r="GC226" s="1"/>
      <c r="GD226" s="1"/>
      <c r="GE226" s="1"/>
      <c r="GF226" s="1"/>
      <c r="GG226" s="1"/>
    </row>
    <row r="227" s="6" customFormat="1" ht="45" customHeight="1" spans="1:189">
      <c r="A227" s="54">
        <v>15</v>
      </c>
      <c r="B227" s="37" t="s">
        <v>777</v>
      </c>
      <c r="C227" s="37" t="s">
        <v>748</v>
      </c>
      <c r="D227" s="37" t="s">
        <v>778</v>
      </c>
      <c r="E227" s="37" t="s">
        <v>779</v>
      </c>
      <c r="F227" s="54">
        <v>13.61</v>
      </c>
      <c r="G227" s="54" t="s">
        <v>780</v>
      </c>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c r="FD227" s="1"/>
      <c r="FE227" s="1"/>
      <c r="FF227" s="1"/>
      <c r="FG227" s="1"/>
      <c r="FH227" s="1"/>
      <c r="FI227" s="1"/>
      <c r="FJ227" s="1"/>
      <c r="FK227" s="1"/>
      <c r="FL227" s="1"/>
      <c r="FM227" s="1"/>
      <c r="FN227" s="1"/>
      <c r="FO227" s="1"/>
      <c r="FP227" s="1"/>
      <c r="FQ227" s="1"/>
      <c r="FR227" s="1"/>
      <c r="FS227" s="1"/>
      <c r="FT227" s="1"/>
      <c r="FU227" s="1"/>
      <c r="FV227" s="1"/>
      <c r="FW227" s="1"/>
      <c r="FX227" s="1"/>
      <c r="FY227" s="1"/>
      <c r="FZ227" s="1"/>
      <c r="GA227" s="1"/>
      <c r="GB227" s="1"/>
      <c r="GC227" s="1"/>
      <c r="GD227" s="1"/>
      <c r="GE227" s="1"/>
      <c r="GF227" s="1"/>
      <c r="GG227" s="1"/>
    </row>
    <row r="228" s="6" customFormat="1" ht="45" customHeight="1" spans="1:189">
      <c r="A228" s="54">
        <v>16</v>
      </c>
      <c r="B228" s="37" t="s">
        <v>781</v>
      </c>
      <c r="C228" s="37" t="s">
        <v>748</v>
      </c>
      <c r="D228" s="37" t="s">
        <v>782</v>
      </c>
      <c r="E228" s="37" t="s">
        <v>783</v>
      </c>
      <c r="F228" s="73">
        <v>14.6</v>
      </c>
      <c r="G228" s="54" t="s">
        <v>780</v>
      </c>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c r="FD228" s="1"/>
      <c r="FE228" s="1"/>
      <c r="FF228" s="1"/>
      <c r="FG228" s="1"/>
      <c r="FH228" s="1"/>
      <c r="FI228" s="1"/>
      <c r="FJ228" s="1"/>
      <c r="FK228" s="1"/>
      <c r="FL228" s="1"/>
      <c r="FM228" s="1"/>
      <c r="FN228" s="1"/>
      <c r="FO228" s="1"/>
      <c r="FP228" s="1"/>
      <c r="FQ228" s="1"/>
      <c r="FR228" s="1"/>
      <c r="FS228" s="1"/>
      <c r="FT228" s="1"/>
      <c r="FU228" s="1"/>
      <c r="FV228" s="1"/>
      <c r="FW228" s="1"/>
      <c r="FX228" s="1"/>
      <c r="FY228" s="1"/>
      <c r="FZ228" s="1"/>
      <c r="GA228" s="1"/>
      <c r="GB228" s="1"/>
      <c r="GC228" s="1"/>
      <c r="GD228" s="1"/>
      <c r="GE228" s="1"/>
      <c r="GF228" s="1"/>
      <c r="GG228" s="1"/>
    </row>
    <row r="229" s="6" customFormat="1" ht="45" customHeight="1" spans="1:189">
      <c r="A229" s="54">
        <v>17</v>
      </c>
      <c r="B229" s="37" t="s">
        <v>784</v>
      </c>
      <c r="C229" s="37" t="s">
        <v>748</v>
      </c>
      <c r="D229" s="37" t="s">
        <v>785</v>
      </c>
      <c r="E229" s="37" t="s">
        <v>786</v>
      </c>
      <c r="F229" s="54">
        <v>8.41</v>
      </c>
      <c r="G229" s="54" t="s">
        <v>780</v>
      </c>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c r="EN229" s="1"/>
      <c r="EO229" s="1"/>
      <c r="EP229" s="1"/>
      <c r="EQ229" s="1"/>
      <c r="ER229" s="1"/>
      <c r="ES229" s="1"/>
      <c r="ET229" s="1"/>
      <c r="EU229" s="1"/>
      <c r="EV229" s="1"/>
      <c r="EW229" s="1"/>
      <c r="EX229" s="1"/>
      <c r="EY229" s="1"/>
      <c r="EZ229" s="1"/>
      <c r="FA229" s="1"/>
      <c r="FB229" s="1"/>
      <c r="FC229" s="1"/>
      <c r="FD229" s="1"/>
      <c r="FE229" s="1"/>
      <c r="FF229" s="1"/>
      <c r="FG229" s="1"/>
      <c r="FH229" s="1"/>
      <c r="FI229" s="1"/>
      <c r="FJ229" s="1"/>
      <c r="FK229" s="1"/>
      <c r="FL229" s="1"/>
      <c r="FM229" s="1"/>
      <c r="FN229" s="1"/>
      <c r="FO229" s="1"/>
      <c r="FP229" s="1"/>
      <c r="FQ229" s="1"/>
      <c r="FR229" s="1"/>
      <c r="FS229" s="1"/>
      <c r="FT229" s="1"/>
      <c r="FU229" s="1"/>
      <c r="FV229" s="1"/>
      <c r="FW229" s="1"/>
      <c r="FX229" s="1"/>
      <c r="FY229" s="1"/>
      <c r="FZ229" s="1"/>
      <c r="GA229" s="1"/>
      <c r="GB229" s="1"/>
      <c r="GC229" s="1"/>
      <c r="GD229" s="1"/>
      <c r="GE229" s="1"/>
      <c r="GF229" s="1"/>
      <c r="GG229" s="1"/>
    </row>
    <row r="230" s="6" customFormat="1" ht="45" customHeight="1" spans="1:189">
      <c r="A230" s="54">
        <v>18</v>
      </c>
      <c r="B230" s="37" t="s">
        <v>787</v>
      </c>
      <c r="C230" s="37" t="s">
        <v>788</v>
      </c>
      <c r="D230" s="37" t="s">
        <v>789</v>
      </c>
      <c r="E230" s="37" t="s">
        <v>790</v>
      </c>
      <c r="F230" s="54">
        <v>27</v>
      </c>
      <c r="G230" s="54" t="s">
        <v>791</v>
      </c>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c r="FD230" s="1"/>
      <c r="FE230" s="1"/>
      <c r="FF230" s="1"/>
      <c r="FG230" s="1"/>
      <c r="FH230" s="1"/>
      <c r="FI230" s="1"/>
      <c r="FJ230" s="1"/>
      <c r="FK230" s="1"/>
      <c r="FL230" s="1"/>
      <c r="FM230" s="1"/>
      <c r="FN230" s="1"/>
      <c r="FO230" s="1"/>
      <c r="FP230" s="1"/>
      <c r="FQ230" s="1"/>
      <c r="FR230" s="1"/>
      <c r="FS230" s="1"/>
      <c r="FT230" s="1"/>
      <c r="FU230" s="1"/>
      <c r="FV230" s="1"/>
      <c r="FW230" s="1"/>
      <c r="FX230" s="1"/>
      <c r="FY230" s="1"/>
      <c r="FZ230" s="1"/>
      <c r="GA230" s="1"/>
      <c r="GB230" s="1"/>
      <c r="GC230" s="1"/>
      <c r="GD230" s="1"/>
      <c r="GE230" s="1"/>
      <c r="GF230" s="1"/>
      <c r="GG230" s="1"/>
    </row>
    <row r="231" s="6" customFormat="1" ht="45" customHeight="1" spans="1:189">
      <c r="A231" s="54">
        <v>19</v>
      </c>
      <c r="B231" s="37" t="s">
        <v>792</v>
      </c>
      <c r="C231" s="37" t="s">
        <v>793</v>
      </c>
      <c r="D231" s="37" t="s">
        <v>794</v>
      </c>
      <c r="E231" s="37" t="s">
        <v>795</v>
      </c>
      <c r="F231" s="54">
        <v>560</v>
      </c>
      <c r="G231" s="54" t="s">
        <v>791</v>
      </c>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c r="FD231" s="1"/>
      <c r="FE231" s="1"/>
      <c r="FF231" s="1"/>
      <c r="FG231" s="1"/>
      <c r="FH231" s="1"/>
      <c r="FI231" s="1"/>
      <c r="FJ231" s="1"/>
      <c r="FK231" s="1"/>
      <c r="FL231" s="1"/>
      <c r="FM231" s="1"/>
      <c r="FN231" s="1"/>
      <c r="FO231" s="1"/>
      <c r="FP231" s="1"/>
      <c r="FQ231" s="1"/>
      <c r="FR231" s="1"/>
      <c r="FS231" s="1"/>
      <c r="FT231" s="1"/>
      <c r="FU231" s="1"/>
      <c r="FV231" s="1"/>
      <c r="FW231" s="1"/>
      <c r="FX231" s="1"/>
      <c r="FY231" s="1"/>
      <c r="FZ231" s="1"/>
      <c r="GA231" s="1"/>
      <c r="GB231" s="1"/>
      <c r="GC231" s="1"/>
      <c r="GD231" s="1"/>
      <c r="GE231" s="1"/>
      <c r="GF231" s="1"/>
      <c r="GG231" s="1"/>
    </row>
    <row r="232" s="6" customFormat="1" ht="45" customHeight="1" spans="1:189">
      <c r="A232" s="54">
        <v>20</v>
      </c>
      <c r="B232" s="37" t="s">
        <v>796</v>
      </c>
      <c r="C232" s="37" t="s">
        <v>748</v>
      </c>
      <c r="D232" s="37" t="s">
        <v>797</v>
      </c>
      <c r="E232" s="37" t="s">
        <v>798</v>
      </c>
      <c r="F232" s="54">
        <v>7.84</v>
      </c>
      <c r="G232" s="54" t="s">
        <v>791</v>
      </c>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c r="FA232" s="1"/>
      <c r="FB232" s="1"/>
      <c r="FC232" s="1"/>
      <c r="FD232" s="1"/>
      <c r="FE232" s="1"/>
      <c r="FF232" s="1"/>
      <c r="FG232" s="1"/>
      <c r="FH232" s="1"/>
      <c r="FI232" s="1"/>
      <c r="FJ232" s="1"/>
      <c r="FK232" s="1"/>
      <c r="FL232" s="1"/>
      <c r="FM232" s="1"/>
      <c r="FN232" s="1"/>
      <c r="FO232" s="1"/>
      <c r="FP232" s="1"/>
      <c r="FQ232" s="1"/>
      <c r="FR232" s="1"/>
      <c r="FS232" s="1"/>
      <c r="FT232" s="1"/>
      <c r="FU232" s="1"/>
      <c r="FV232" s="1"/>
      <c r="FW232" s="1"/>
      <c r="FX232" s="1"/>
      <c r="FY232" s="1"/>
      <c r="FZ232" s="1"/>
      <c r="GA232" s="1"/>
      <c r="GB232" s="1"/>
      <c r="GC232" s="1"/>
      <c r="GD232" s="1"/>
      <c r="GE232" s="1"/>
      <c r="GF232" s="1"/>
      <c r="GG232" s="1"/>
    </row>
    <row r="233" s="6" customFormat="1" ht="45" customHeight="1" spans="1:189">
      <c r="A233" s="54">
        <v>21</v>
      </c>
      <c r="B233" s="37" t="s">
        <v>799</v>
      </c>
      <c r="C233" s="37" t="s">
        <v>748</v>
      </c>
      <c r="D233" s="37" t="s">
        <v>800</v>
      </c>
      <c r="E233" s="37" t="s">
        <v>801</v>
      </c>
      <c r="F233" s="54">
        <v>10.79</v>
      </c>
      <c r="G233" s="54" t="s">
        <v>791</v>
      </c>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c r="FD233" s="1"/>
      <c r="FE233" s="1"/>
      <c r="FF233" s="1"/>
      <c r="FG233" s="1"/>
      <c r="FH233" s="1"/>
      <c r="FI233" s="1"/>
      <c r="FJ233" s="1"/>
      <c r="FK233" s="1"/>
      <c r="FL233" s="1"/>
      <c r="FM233" s="1"/>
      <c r="FN233" s="1"/>
      <c r="FO233" s="1"/>
      <c r="FP233" s="1"/>
      <c r="FQ233" s="1"/>
      <c r="FR233" s="1"/>
      <c r="FS233" s="1"/>
      <c r="FT233" s="1"/>
      <c r="FU233" s="1"/>
      <c r="FV233" s="1"/>
      <c r="FW233" s="1"/>
      <c r="FX233" s="1"/>
      <c r="FY233" s="1"/>
      <c r="FZ233" s="1"/>
      <c r="GA233" s="1"/>
      <c r="GB233" s="1"/>
      <c r="GC233" s="1"/>
      <c r="GD233" s="1"/>
      <c r="GE233" s="1"/>
      <c r="GF233" s="1"/>
      <c r="GG233" s="1"/>
    </row>
    <row r="234" s="6" customFormat="1" ht="45" customHeight="1" spans="1:189">
      <c r="A234" s="54">
        <v>22</v>
      </c>
      <c r="B234" s="37" t="s">
        <v>802</v>
      </c>
      <c r="C234" s="37" t="s">
        <v>748</v>
      </c>
      <c r="D234" s="37" t="s">
        <v>803</v>
      </c>
      <c r="E234" s="37" t="s">
        <v>804</v>
      </c>
      <c r="F234" s="54">
        <v>8.58</v>
      </c>
      <c r="G234" s="54" t="s">
        <v>805</v>
      </c>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c r="FD234" s="1"/>
      <c r="FE234" s="1"/>
      <c r="FF234" s="1"/>
      <c r="FG234" s="1"/>
      <c r="FH234" s="1"/>
      <c r="FI234" s="1"/>
      <c r="FJ234" s="1"/>
      <c r="FK234" s="1"/>
      <c r="FL234" s="1"/>
      <c r="FM234" s="1"/>
      <c r="FN234" s="1"/>
      <c r="FO234" s="1"/>
      <c r="FP234" s="1"/>
      <c r="FQ234" s="1"/>
      <c r="FR234" s="1"/>
      <c r="FS234" s="1"/>
      <c r="FT234" s="1"/>
      <c r="FU234" s="1"/>
      <c r="FV234" s="1"/>
      <c r="FW234" s="1"/>
      <c r="FX234" s="1"/>
      <c r="FY234" s="1"/>
      <c r="FZ234" s="1"/>
      <c r="GA234" s="1"/>
      <c r="GB234" s="1"/>
      <c r="GC234" s="1"/>
      <c r="GD234" s="1"/>
      <c r="GE234" s="1"/>
      <c r="GF234" s="1"/>
      <c r="GG234" s="1"/>
    </row>
    <row r="235" s="6" customFormat="1" ht="45" customHeight="1" spans="1:189">
      <c r="A235" s="54">
        <v>23</v>
      </c>
      <c r="B235" s="37" t="s">
        <v>806</v>
      </c>
      <c r="C235" s="37" t="s">
        <v>748</v>
      </c>
      <c r="D235" s="37" t="s">
        <v>807</v>
      </c>
      <c r="E235" s="37" t="s">
        <v>808</v>
      </c>
      <c r="F235" s="54">
        <v>9.81</v>
      </c>
      <c r="G235" s="54" t="s">
        <v>809</v>
      </c>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c r="FD235" s="1"/>
      <c r="FE235" s="1"/>
      <c r="FF235" s="1"/>
      <c r="FG235" s="1"/>
      <c r="FH235" s="1"/>
      <c r="FI235" s="1"/>
      <c r="FJ235" s="1"/>
      <c r="FK235" s="1"/>
      <c r="FL235" s="1"/>
      <c r="FM235" s="1"/>
      <c r="FN235" s="1"/>
      <c r="FO235" s="1"/>
      <c r="FP235" s="1"/>
      <c r="FQ235" s="1"/>
      <c r="FR235" s="1"/>
      <c r="FS235" s="1"/>
      <c r="FT235" s="1"/>
      <c r="FU235" s="1"/>
      <c r="FV235" s="1"/>
      <c r="FW235" s="1"/>
      <c r="FX235" s="1"/>
      <c r="FY235" s="1"/>
      <c r="FZ235" s="1"/>
      <c r="GA235" s="1"/>
      <c r="GB235" s="1"/>
      <c r="GC235" s="1"/>
      <c r="GD235" s="1"/>
      <c r="GE235" s="1"/>
      <c r="GF235" s="1"/>
      <c r="GG235" s="1"/>
    </row>
    <row r="236" s="6" customFormat="1" ht="45" customHeight="1" spans="1:189">
      <c r="A236" s="54">
        <v>24</v>
      </c>
      <c r="B236" s="37" t="s">
        <v>810</v>
      </c>
      <c r="C236" s="37" t="s">
        <v>811</v>
      </c>
      <c r="D236" s="37" t="s">
        <v>812</v>
      </c>
      <c r="E236" s="37" t="s">
        <v>813</v>
      </c>
      <c r="F236" s="54">
        <v>7600</v>
      </c>
      <c r="G236" s="54" t="s">
        <v>814</v>
      </c>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c r="FD236" s="1"/>
      <c r="FE236" s="1"/>
      <c r="FF236" s="1"/>
      <c r="FG236" s="1"/>
      <c r="FH236" s="1"/>
      <c r="FI236" s="1"/>
      <c r="FJ236" s="1"/>
      <c r="FK236" s="1"/>
      <c r="FL236" s="1"/>
      <c r="FM236" s="1"/>
      <c r="FN236" s="1"/>
      <c r="FO236" s="1"/>
      <c r="FP236" s="1"/>
      <c r="FQ236" s="1"/>
      <c r="FR236" s="1"/>
      <c r="FS236" s="1"/>
      <c r="FT236" s="1"/>
      <c r="FU236" s="1"/>
      <c r="FV236" s="1"/>
      <c r="FW236" s="1"/>
      <c r="FX236" s="1"/>
      <c r="FY236" s="1"/>
      <c r="FZ236" s="1"/>
      <c r="GA236" s="1"/>
      <c r="GB236" s="1"/>
      <c r="GC236" s="1"/>
      <c r="GD236" s="1"/>
      <c r="GE236" s="1"/>
      <c r="GF236" s="1"/>
      <c r="GG236" s="1"/>
    </row>
    <row r="237" s="6" customFormat="1" ht="45" customHeight="1" spans="1:189">
      <c r="A237" s="54">
        <v>25</v>
      </c>
      <c r="B237" s="37" t="s">
        <v>815</v>
      </c>
      <c r="C237" s="37" t="s">
        <v>748</v>
      </c>
      <c r="D237" s="37" t="s">
        <v>816</v>
      </c>
      <c r="E237" s="37" t="s">
        <v>817</v>
      </c>
      <c r="F237" s="54">
        <v>5.94</v>
      </c>
      <c r="G237" s="74" t="s">
        <v>814</v>
      </c>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c r="FD237" s="1"/>
      <c r="FE237" s="1"/>
      <c r="FF237" s="1"/>
      <c r="FG237" s="1"/>
      <c r="FH237" s="1"/>
      <c r="FI237" s="1"/>
      <c r="FJ237" s="1"/>
      <c r="FK237" s="1"/>
      <c r="FL237" s="1"/>
      <c r="FM237" s="1"/>
      <c r="FN237" s="1"/>
      <c r="FO237" s="1"/>
      <c r="FP237" s="1"/>
      <c r="FQ237" s="1"/>
      <c r="FR237" s="1"/>
      <c r="FS237" s="1"/>
      <c r="FT237" s="1"/>
      <c r="FU237" s="1"/>
      <c r="FV237" s="1"/>
      <c r="FW237" s="1"/>
      <c r="FX237" s="1"/>
      <c r="FY237" s="1"/>
      <c r="FZ237" s="1"/>
      <c r="GA237" s="1"/>
      <c r="GB237" s="1"/>
      <c r="GC237" s="1"/>
      <c r="GD237" s="1"/>
      <c r="GE237" s="1"/>
      <c r="GF237" s="1"/>
      <c r="GG237" s="1"/>
    </row>
    <row r="238" s="6" customFormat="1" ht="45" customHeight="1" spans="1:189">
      <c r="A238" s="54">
        <v>26</v>
      </c>
      <c r="B238" s="37" t="s">
        <v>818</v>
      </c>
      <c r="C238" s="37" t="s">
        <v>748</v>
      </c>
      <c r="D238" s="37" t="s">
        <v>819</v>
      </c>
      <c r="E238" s="37" t="s">
        <v>820</v>
      </c>
      <c r="F238" s="54">
        <v>11.03</v>
      </c>
      <c r="G238" s="74" t="s">
        <v>814</v>
      </c>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c r="FD238" s="1"/>
      <c r="FE238" s="1"/>
      <c r="FF238" s="1"/>
      <c r="FG238" s="1"/>
      <c r="FH238" s="1"/>
      <c r="FI238" s="1"/>
      <c r="FJ238" s="1"/>
      <c r="FK238" s="1"/>
      <c r="FL238" s="1"/>
      <c r="FM238" s="1"/>
      <c r="FN238" s="1"/>
      <c r="FO238" s="1"/>
      <c r="FP238" s="1"/>
      <c r="FQ238" s="1"/>
      <c r="FR238" s="1"/>
      <c r="FS238" s="1"/>
      <c r="FT238" s="1"/>
      <c r="FU238" s="1"/>
      <c r="FV238" s="1"/>
      <c r="FW238" s="1"/>
      <c r="FX238" s="1"/>
      <c r="FY238" s="1"/>
      <c r="FZ238" s="1"/>
      <c r="GA238" s="1"/>
      <c r="GB238" s="1"/>
      <c r="GC238" s="1"/>
      <c r="GD238" s="1"/>
      <c r="GE238" s="1"/>
      <c r="GF238" s="1"/>
      <c r="GG238" s="1"/>
    </row>
    <row r="239" s="6" customFormat="1" ht="45" customHeight="1" spans="1:189">
      <c r="A239" s="54">
        <v>27</v>
      </c>
      <c r="B239" s="53" t="s">
        <v>821</v>
      </c>
      <c r="C239" s="53" t="s">
        <v>822</v>
      </c>
      <c r="D239" s="53" t="s">
        <v>823</v>
      </c>
      <c r="E239" s="37" t="s">
        <v>824</v>
      </c>
      <c r="F239" s="54">
        <v>660</v>
      </c>
      <c r="G239" s="75" t="s">
        <v>814</v>
      </c>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c r="FD239" s="1"/>
      <c r="FE239" s="1"/>
      <c r="FF239" s="1"/>
      <c r="FG239" s="1"/>
      <c r="FH239" s="1"/>
      <c r="FI239" s="1"/>
      <c r="FJ239" s="1"/>
      <c r="FK239" s="1"/>
      <c r="FL239" s="1"/>
      <c r="FM239" s="1"/>
      <c r="FN239" s="1"/>
      <c r="FO239" s="1"/>
      <c r="FP239" s="1"/>
      <c r="FQ239" s="1"/>
      <c r="FR239" s="1"/>
      <c r="FS239" s="1"/>
      <c r="FT239" s="1"/>
      <c r="FU239" s="1"/>
      <c r="FV239" s="1"/>
      <c r="FW239" s="1"/>
      <c r="FX239" s="1"/>
      <c r="FY239" s="1"/>
      <c r="FZ239" s="1"/>
      <c r="GA239" s="1"/>
      <c r="GB239" s="1"/>
      <c r="GC239" s="1"/>
      <c r="GD239" s="1"/>
      <c r="GE239" s="1"/>
      <c r="GF239" s="1"/>
      <c r="GG239" s="1"/>
    </row>
    <row r="240" s="6" customFormat="1" ht="45" customHeight="1" spans="1:189">
      <c r="A240" s="54">
        <v>28</v>
      </c>
      <c r="B240" s="53" t="s">
        <v>825</v>
      </c>
      <c r="C240" s="53" t="s">
        <v>826</v>
      </c>
      <c r="D240" s="37" t="s">
        <v>827</v>
      </c>
      <c r="E240" s="37" t="s">
        <v>828</v>
      </c>
      <c r="F240" s="54">
        <v>100</v>
      </c>
      <c r="G240" s="75" t="s">
        <v>829</v>
      </c>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c r="FD240" s="1"/>
      <c r="FE240" s="1"/>
      <c r="FF240" s="1"/>
      <c r="FG240" s="1"/>
      <c r="FH240" s="1"/>
      <c r="FI240" s="1"/>
      <c r="FJ240" s="1"/>
      <c r="FK240" s="1"/>
      <c r="FL240" s="1"/>
      <c r="FM240" s="1"/>
      <c r="FN240" s="1"/>
      <c r="FO240" s="1"/>
      <c r="FP240" s="1"/>
      <c r="FQ240" s="1"/>
      <c r="FR240" s="1"/>
      <c r="FS240" s="1"/>
      <c r="FT240" s="1"/>
      <c r="FU240" s="1"/>
      <c r="FV240" s="1"/>
      <c r="FW240" s="1"/>
      <c r="FX240" s="1"/>
      <c r="FY240" s="1"/>
      <c r="FZ240" s="1"/>
      <c r="GA240" s="1"/>
      <c r="GB240" s="1"/>
      <c r="GC240" s="1"/>
      <c r="GD240" s="1"/>
      <c r="GE240" s="1"/>
      <c r="GF240" s="1"/>
      <c r="GG240" s="1"/>
    </row>
    <row r="241" s="6" customFormat="1" ht="45" customHeight="1" spans="1:189">
      <c r="A241" s="54">
        <v>29</v>
      </c>
      <c r="B241" s="53" t="s">
        <v>830</v>
      </c>
      <c r="C241" s="53" t="s">
        <v>831</v>
      </c>
      <c r="D241" s="37" t="s">
        <v>832</v>
      </c>
      <c r="E241" s="37" t="s">
        <v>833</v>
      </c>
      <c r="F241" s="54">
        <v>5</v>
      </c>
      <c r="G241" s="75" t="s">
        <v>834</v>
      </c>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c r="FD241" s="1"/>
      <c r="FE241" s="1"/>
      <c r="FF241" s="1"/>
      <c r="FG241" s="1"/>
      <c r="FH241" s="1"/>
      <c r="FI241" s="1"/>
      <c r="FJ241" s="1"/>
      <c r="FK241" s="1"/>
      <c r="FL241" s="1"/>
      <c r="FM241" s="1"/>
      <c r="FN241" s="1"/>
      <c r="FO241" s="1"/>
      <c r="FP241" s="1"/>
      <c r="FQ241" s="1"/>
      <c r="FR241" s="1"/>
      <c r="FS241" s="1"/>
      <c r="FT241" s="1"/>
      <c r="FU241" s="1"/>
      <c r="FV241" s="1"/>
      <c r="FW241" s="1"/>
      <c r="FX241" s="1"/>
      <c r="FY241" s="1"/>
      <c r="FZ241" s="1"/>
      <c r="GA241" s="1"/>
      <c r="GB241" s="1"/>
      <c r="GC241" s="1"/>
      <c r="GD241" s="1"/>
      <c r="GE241" s="1"/>
      <c r="GF241" s="1"/>
      <c r="GG241" s="1"/>
    </row>
    <row r="242" s="6" customFormat="1" ht="45" customHeight="1" spans="1:189">
      <c r="A242" s="54">
        <v>30</v>
      </c>
      <c r="B242" s="53" t="s">
        <v>835</v>
      </c>
      <c r="C242" s="53" t="s">
        <v>748</v>
      </c>
      <c r="D242" s="37" t="s">
        <v>836</v>
      </c>
      <c r="E242" s="37" t="s">
        <v>837</v>
      </c>
      <c r="F242" s="54">
        <v>11.38</v>
      </c>
      <c r="G242" s="75" t="s">
        <v>90</v>
      </c>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c r="FD242" s="1"/>
      <c r="FE242" s="1"/>
      <c r="FF242" s="1"/>
      <c r="FG242" s="1"/>
      <c r="FH242" s="1"/>
      <c r="FI242" s="1"/>
      <c r="FJ242" s="1"/>
      <c r="FK242" s="1"/>
      <c r="FL242" s="1"/>
      <c r="FM242" s="1"/>
      <c r="FN242" s="1"/>
      <c r="FO242" s="1"/>
      <c r="FP242" s="1"/>
      <c r="FQ242" s="1"/>
      <c r="FR242" s="1"/>
      <c r="FS242" s="1"/>
      <c r="FT242" s="1"/>
      <c r="FU242" s="1"/>
      <c r="FV242" s="1"/>
      <c r="FW242" s="1"/>
      <c r="FX242" s="1"/>
      <c r="FY242" s="1"/>
      <c r="FZ242" s="1"/>
      <c r="GA242" s="1"/>
      <c r="GB242" s="1"/>
      <c r="GC242" s="1"/>
      <c r="GD242" s="1"/>
      <c r="GE242" s="1"/>
      <c r="GF242" s="1"/>
      <c r="GG242" s="1"/>
    </row>
    <row r="243" s="6" customFormat="1" ht="45" customHeight="1" spans="1:189">
      <c r="A243" s="54">
        <v>31</v>
      </c>
      <c r="B243" s="53" t="s">
        <v>838</v>
      </c>
      <c r="C243" s="53" t="s">
        <v>839</v>
      </c>
      <c r="D243" s="37" t="s">
        <v>840</v>
      </c>
      <c r="E243" s="37" t="s">
        <v>841</v>
      </c>
      <c r="F243" s="54">
        <v>532</v>
      </c>
      <c r="G243" s="75" t="s">
        <v>90</v>
      </c>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c r="FD243" s="1"/>
      <c r="FE243" s="1"/>
      <c r="FF243" s="1"/>
      <c r="FG243" s="1"/>
      <c r="FH243" s="1"/>
      <c r="FI243" s="1"/>
      <c r="FJ243" s="1"/>
      <c r="FK243" s="1"/>
      <c r="FL243" s="1"/>
      <c r="FM243" s="1"/>
      <c r="FN243" s="1"/>
      <c r="FO243" s="1"/>
      <c r="FP243" s="1"/>
      <c r="FQ243" s="1"/>
      <c r="FR243" s="1"/>
      <c r="FS243" s="1"/>
      <c r="FT243" s="1"/>
      <c r="FU243" s="1"/>
      <c r="FV243" s="1"/>
      <c r="FW243" s="1"/>
      <c r="FX243" s="1"/>
      <c r="FY243" s="1"/>
      <c r="FZ243" s="1"/>
      <c r="GA243" s="1"/>
      <c r="GB243" s="1"/>
      <c r="GC243" s="1"/>
      <c r="GD243" s="1"/>
      <c r="GE243" s="1"/>
      <c r="GF243" s="1"/>
      <c r="GG243" s="1"/>
    </row>
    <row r="244" s="6" customFormat="1" ht="45" customHeight="1" spans="1:189">
      <c r="A244" s="54">
        <v>32</v>
      </c>
      <c r="B244" s="53" t="s">
        <v>842</v>
      </c>
      <c r="C244" s="53" t="s">
        <v>748</v>
      </c>
      <c r="D244" s="37" t="s">
        <v>843</v>
      </c>
      <c r="E244" s="37" t="s">
        <v>844</v>
      </c>
      <c r="F244" s="54">
        <v>14.36</v>
      </c>
      <c r="G244" s="75" t="s">
        <v>95</v>
      </c>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c r="FD244" s="1"/>
      <c r="FE244" s="1"/>
      <c r="FF244" s="1"/>
      <c r="FG244" s="1"/>
      <c r="FH244" s="1"/>
      <c r="FI244" s="1"/>
      <c r="FJ244" s="1"/>
      <c r="FK244" s="1"/>
      <c r="FL244" s="1"/>
      <c r="FM244" s="1"/>
      <c r="FN244" s="1"/>
      <c r="FO244" s="1"/>
      <c r="FP244" s="1"/>
      <c r="FQ244" s="1"/>
      <c r="FR244" s="1"/>
      <c r="FS244" s="1"/>
      <c r="FT244" s="1"/>
      <c r="FU244" s="1"/>
      <c r="FV244" s="1"/>
      <c r="FW244" s="1"/>
      <c r="FX244" s="1"/>
      <c r="FY244" s="1"/>
      <c r="FZ244" s="1"/>
      <c r="GA244" s="1"/>
      <c r="GB244" s="1"/>
      <c r="GC244" s="1"/>
      <c r="GD244" s="1"/>
      <c r="GE244" s="1"/>
      <c r="GF244" s="1"/>
      <c r="GG244" s="1"/>
    </row>
    <row r="245" s="6" customFormat="1" ht="45" customHeight="1" spans="1:189">
      <c r="A245" s="54">
        <v>33</v>
      </c>
      <c r="B245" s="53" t="s">
        <v>845</v>
      </c>
      <c r="C245" s="53" t="s">
        <v>748</v>
      </c>
      <c r="D245" s="37" t="s">
        <v>846</v>
      </c>
      <c r="E245" s="37" t="s">
        <v>847</v>
      </c>
      <c r="F245" s="54">
        <v>7.42</v>
      </c>
      <c r="G245" s="75" t="s">
        <v>95</v>
      </c>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c r="FD245" s="1"/>
      <c r="FE245" s="1"/>
      <c r="FF245" s="1"/>
      <c r="FG245" s="1"/>
      <c r="FH245" s="1"/>
      <c r="FI245" s="1"/>
      <c r="FJ245" s="1"/>
      <c r="FK245" s="1"/>
      <c r="FL245" s="1"/>
      <c r="FM245" s="1"/>
      <c r="FN245" s="1"/>
      <c r="FO245" s="1"/>
      <c r="FP245" s="1"/>
      <c r="FQ245" s="1"/>
      <c r="FR245" s="1"/>
      <c r="FS245" s="1"/>
      <c r="FT245" s="1"/>
      <c r="FU245" s="1"/>
      <c r="FV245" s="1"/>
      <c r="FW245" s="1"/>
      <c r="FX245" s="1"/>
      <c r="FY245" s="1"/>
      <c r="FZ245" s="1"/>
      <c r="GA245" s="1"/>
      <c r="GB245" s="1"/>
      <c r="GC245" s="1"/>
      <c r="GD245" s="1"/>
      <c r="GE245" s="1"/>
      <c r="GF245" s="1"/>
      <c r="GG245" s="1"/>
    </row>
    <row r="246" s="6" customFormat="1" ht="45" customHeight="1" spans="1:189">
      <c r="A246" s="54">
        <v>34</v>
      </c>
      <c r="B246" s="53" t="s">
        <v>848</v>
      </c>
      <c r="C246" s="53" t="s">
        <v>849</v>
      </c>
      <c r="D246" s="37" t="s">
        <v>850</v>
      </c>
      <c r="E246" s="37" t="s">
        <v>851</v>
      </c>
      <c r="F246" s="54">
        <v>25</v>
      </c>
      <c r="G246" s="75" t="s">
        <v>95</v>
      </c>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c r="EZ246" s="1"/>
      <c r="FA246" s="1"/>
      <c r="FB246" s="1"/>
      <c r="FC246" s="1"/>
      <c r="FD246" s="1"/>
      <c r="FE246" s="1"/>
      <c r="FF246" s="1"/>
      <c r="FG246" s="1"/>
      <c r="FH246" s="1"/>
      <c r="FI246" s="1"/>
      <c r="FJ246" s="1"/>
      <c r="FK246" s="1"/>
      <c r="FL246" s="1"/>
      <c r="FM246" s="1"/>
      <c r="FN246" s="1"/>
      <c r="FO246" s="1"/>
      <c r="FP246" s="1"/>
      <c r="FQ246" s="1"/>
      <c r="FR246" s="1"/>
      <c r="FS246" s="1"/>
      <c r="FT246" s="1"/>
      <c r="FU246" s="1"/>
      <c r="FV246" s="1"/>
      <c r="FW246" s="1"/>
      <c r="FX246" s="1"/>
      <c r="FY246" s="1"/>
      <c r="FZ246" s="1"/>
      <c r="GA246" s="1"/>
      <c r="GB246" s="1"/>
      <c r="GC246" s="1"/>
      <c r="GD246" s="1"/>
      <c r="GE246" s="1"/>
      <c r="GF246" s="1"/>
      <c r="GG246" s="1"/>
    </row>
    <row r="247" s="6" customFormat="1" ht="45" customHeight="1" spans="1:189">
      <c r="A247" s="54">
        <v>35</v>
      </c>
      <c r="B247" s="53" t="s">
        <v>852</v>
      </c>
      <c r="C247" s="53" t="s">
        <v>853</v>
      </c>
      <c r="D247" s="37" t="s">
        <v>854</v>
      </c>
      <c r="E247" s="37" t="s">
        <v>855</v>
      </c>
      <c r="F247" s="54">
        <v>1000</v>
      </c>
      <c r="G247" s="75" t="s">
        <v>95</v>
      </c>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c r="FA247" s="1"/>
      <c r="FB247" s="1"/>
      <c r="FC247" s="1"/>
      <c r="FD247" s="1"/>
      <c r="FE247" s="1"/>
      <c r="FF247" s="1"/>
      <c r="FG247" s="1"/>
      <c r="FH247" s="1"/>
      <c r="FI247" s="1"/>
      <c r="FJ247" s="1"/>
      <c r="FK247" s="1"/>
      <c r="FL247" s="1"/>
      <c r="FM247" s="1"/>
      <c r="FN247" s="1"/>
      <c r="FO247" s="1"/>
      <c r="FP247" s="1"/>
      <c r="FQ247" s="1"/>
      <c r="FR247" s="1"/>
      <c r="FS247" s="1"/>
      <c r="FT247" s="1"/>
      <c r="FU247" s="1"/>
      <c r="FV247" s="1"/>
      <c r="FW247" s="1"/>
      <c r="FX247" s="1"/>
      <c r="FY247" s="1"/>
      <c r="FZ247" s="1"/>
      <c r="GA247" s="1"/>
      <c r="GB247" s="1"/>
      <c r="GC247" s="1"/>
      <c r="GD247" s="1"/>
      <c r="GE247" s="1"/>
      <c r="GF247" s="1"/>
      <c r="GG247" s="1"/>
    </row>
    <row r="248" s="6" customFormat="1" ht="45" customHeight="1" spans="1:189">
      <c r="A248" s="54">
        <v>36</v>
      </c>
      <c r="B248" s="53" t="s">
        <v>856</v>
      </c>
      <c r="C248" s="53" t="s">
        <v>849</v>
      </c>
      <c r="D248" s="37" t="s">
        <v>857</v>
      </c>
      <c r="E248" s="37" t="s">
        <v>858</v>
      </c>
      <c r="F248" s="54">
        <v>500</v>
      </c>
      <c r="G248" s="75" t="s">
        <v>95</v>
      </c>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c r="EZ248" s="1"/>
      <c r="FA248" s="1"/>
      <c r="FB248" s="1"/>
      <c r="FC248" s="1"/>
      <c r="FD248" s="1"/>
      <c r="FE248" s="1"/>
      <c r="FF248" s="1"/>
      <c r="FG248" s="1"/>
      <c r="FH248" s="1"/>
      <c r="FI248" s="1"/>
      <c r="FJ248" s="1"/>
      <c r="FK248" s="1"/>
      <c r="FL248" s="1"/>
      <c r="FM248" s="1"/>
      <c r="FN248" s="1"/>
      <c r="FO248" s="1"/>
      <c r="FP248" s="1"/>
      <c r="FQ248" s="1"/>
      <c r="FR248" s="1"/>
      <c r="FS248" s="1"/>
      <c r="FT248" s="1"/>
      <c r="FU248" s="1"/>
      <c r="FV248" s="1"/>
      <c r="FW248" s="1"/>
      <c r="FX248" s="1"/>
      <c r="FY248" s="1"/>
      <c r="FZ248" s="1"/>
      <c r="GA248" s="1"/>
      <c r="GB248" s="1"/>
      <c r="GC248" s="1"/>
      <c r="GD248" s="1"/>
      <c r="GE248" s="1"/>
      <c r="GF248" s="1"/>
      <c r="GG248" s="1"/>
    </row>
    <row r="249" s="6" customFormat="1" ht="45" customHeight="1" spans="1:189">
      <c r="A249" s="54">
        <v>37</v>
      </c>
      <c r="B249" s="53" t="s">
        <v>859</v>
      </c>
      <c r="C249" s="53" t="s">
        <v>748</v>
      </c>
      <c r="D249" s="37" t="s">
        <v>860</v>
      </c>
      <c r="E249" s="37" t="s">
        <v>861</v>
      </c>
      <c r="F249" s="54">
        <v>9.4</v>
      </c>
      <c r="G249" s="75" t="s">
        <v>713</v>
      </c>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c r="FA249" s="1"/>
      <c r="FB249" s="1"/>
      <c r="FC249" s="1"/>
      <c r="FD249" s="1"/>
      <c r="FE249" s="1"/>
      <c r="FF249" s="1"/>
      <c r="FG249" s="1"/>
      <c r="FH249" s="1"/>
      <c r="FI249" s="1"/>
      <c r="FJ249" s="1"/>
      <c r="FK249" s="1"/>
      <c r="FL249" s="1"/>
      <c r="FM249" s="1"/>
      <c r="FN249" s="1"/>
      <c r="FO249" s="1"/>
      <c r="FP249" s="1"/>
      <c r="FQ249" s="1"/>
      <c r="FR249" s="1"/>
      <c r="FS249" s="1"/>
      <c r="FT249" s="1"/>
      <c r="FU249" s="1"/>
      <c r="FV249" s="1"/>
      <c r="FW249" s="1"/>
      <c r="FX249" s="1"/>
      <c r="FY249" s="1"/>
      <c r="FZ249" s="1"/>
      <c r="GA249" s="1"/>
      <c r="GB249" s="1"/>
      <c r="GC249" s="1"/>
      <c r="GD249" s="1"/>
      <c r="GE249" s="1"/>
      <c r="GF249" s="1"/>
      <c r="GG249" s="1"/>
    </row>
    <row r="250" s="6" customFormat="1" ht="45" customHeight="1" spans="1:189">
      <c r="A250" s="54">
        <v>38</v>
      </c>
      <c r="B250" s="53" t="s">
        <v>862</v>
      </c>
      <c r="C250" s="53" t="s">
        <v>748</v>
      </c>
      <c r="D250" s="37" t="s">
        <v>863</v>
      </c>
      <c r="E250" s="37" t="s">
        <v>864</v>
      </c>
      <c r="F250" s="54">
        <v>19.13</v>
      </c>
      <c r="G250" s="75" t="s">
        <v>713</v>
      </c>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c r="FD250" s="1"/>
      <c r="FE250" s="1"/>
      <c r="FF250" s="1"/>
      <c r="FG250" s="1"/>
      <c r="FH250" s="1"/>
      <c r="FI250" s="1"/>
      <c r="FJ250" s="1"/>
      <c r="FK250" s="1"/>
      <c r="FL250" s="1"/>
      <c r="FM250" s="1"/>
      <c r="FN250" s="1"/>
      <c r="FO250" s="1"/>
      <c r="FP250" s="1"/>
      <c r="FQ250" s="1"/>
      <c r="FR250" s="1"/>
      <c r="FS250" s="1"/>
      <c r="FT250" s="1"/>
      <c r="FU250" s="1"/>
      <c r="FV250" s="1"/>
      <c r="FW250" s="1"/>
      <c r="FX250" s="1"/>
      <c r="FY250" s="1"/>
      <c r="FZ250" s="1"/>
      <c r="GA250" s="1"/>
      <c r="GB250" s="1"/>
      <c r="GC250" s="1"/>
      <c r="GD250" s="1"/>
      <c r="GE250" s="1"/>
      <c r="GF250" s="1"/>
      <c r="GG250" s="1"/>
    </row>
    <row r="251" s="6" customFormat="1" ht="45" customHeight="1" spans="1:189">
      <c r="A251" s="54">
        <v>39</v>
      </c>
      <c r="B251" s="53" t="s">
        <v>865</v>
      </c>
      <c r="C251" s="53" t="s">
        <v>866</v>
      </c>
      <c r="D251" s="37" t="s">
        <v>867</v>
      </c>
      <c r="E251" s="37" t="s">
        <v>868</v>
      </c>
      <c r="F251" s="54">
        <v>5</v>
      </c>
      <c r="G251" s="75" t="s">
        <v>869</v>
      </c>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c r="FA251" s="1"/>
      <c r="FB251" s="1"/>
      <c r="FC251" s="1"/>
      <c r="FD251" s="1"/>
      <c r="FE251" s="1"/>
      <c r="FF251" s="1"/>
      <c r="FG251" s="1"/>
      <c r="FH251" s="1"/>
      <c r="FI251" s="1"/>
      <c r="FJ251" s="1"/>
      <c r="FK251" s="1"/>
      <c r="FL251" s="1"/>
      <c r="FM251" s="1"/>
      <c r="FN251" s="1"/>
      <c r="FO251" s="1"/>
      <c r="FP251" s="1"/>
      <c r="FQ251" s="1"/>
      <c r="FR251" s="1"/>
      <c r="FS251" s="1"/>
      <c r="FT251" s="1"/>
      <c r="FU251" s="1"/>
      <c r="FV251" s="1"/>
      <c r="FW251" s="1"/>
      <c r="FX251" s="1"/>
      <c r="FY251" s="1"/>
      <c r="FZ251" s="1"/>
      <c r="GA251" s="1"/>
      <c r="GB251" s="1"/>
      <c r="GC251" s="1"/>
      <c r="GD251" s="1"/>
      <c r="GE251" s="1"/>
      <c r="GF251" s="1"/>
      <c r="GG251" s="1"/>
    </row>
    <row r="252" s="6" customFormat="1" ht="45" customHeight="1" spans="1:189">
      <c r="A252" s="54">
        <v>40</v>
      </c>
      <c r="B252" s="53" t="s">
        <v>870</v>
      </c>
      <c r="C252" s="53" t="s">
        <v>748</v>
      </c>
      <c r="D252" s="37" t="s">
        <v>871</v>
      </c>
      <c r="E252" s="37" t="s">
        <v>872</v>
      </c>
      <c r="F252" s="54">
        <v>11.38</v>
      </c>
      <c r="G252" s="75" t="s">
        <v>869</v>
      </c>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c r="FA252" s="1"/>
      <c r="FB252" s="1"/>
      <c r="FC252" s="1"/>
      <c r="FD252" s="1"/>
      <c r="FE252" s="1"/>
      <c r="FF252" s="1"/>
      <c r="FG252" s="1"/>
      <c r="FH252" s="1"/>
      <c r="FI252" s="1"/>
      <c r="FJ252" s="1"/>
      <c r="FK252" s="1"/>
      <c r="FL252" s="1"/>
      <c r="FM252" s="1"/>
      <c r="FN252" s="1"/>
      <c r="FO252" s="1"/>
      <c r="FP252" s="1"/>
      <c r="FQ252" s="1"/>
      <c r="FR252" s="1"/>
      <c r="FS252" s="1"/>
      <c r="FT252" s="1"/>
      <c r="FU252" s="1"/>
      <c r="FV252" s="1"/>
      <c r="FW252" s="1"/>
      <c r="FX252" s="1"/>
      <c r="FY252" s="1"/>
      <c r="FZ252" s="1"/>
      <c r="GA252" s="1"/>
      <c r="GB252" s="1"/>
      <c r="GC252" s="1"/>
      <c r="GD252" s="1"/>
      <c r="GE252" s="1"/>
      <c r="GF252" s="1"/>
      <c r="GG252" s="1"/>
    </row>
    <row r="253" s="6" customFormat="1" ht="45" customHeight="1" spans="1:189">
      <c r="A253" s="54">
        <v>41</v>
      </c>
      <c r="B253" s="53" t="s">
        <v>873</v>
      </c>
      <c r="C253" s="53" t="s">
        <v>748</v>
      </c>
      <c r="D253" s="37" t="s">
        <v>874</v>
      </c>
      <c r="E253" s="37" t="s">
        <v>875</v>
      </c>
      <c r="F253" s="54">
        <v>14.9</v>
      </c>
      <c r="G253" s="75" t="s">
        <v>869</v>
      </c>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c r="EZ253" s="1"/>
      <c r="FA253" s="1"/>
      <c r="FB253" s="1"/>
      <c r="FC253" s="1"/>
      <c r="FD253" s="1"/>
      <c r="FE253" s="1"/>
      <c r="FF253" s="1"/>
      <c r="FG253" s="1"/>
      <c r="FH253" s="1"/>
      <c r="FI253" s="1"/>
      <c r="FJ253" s="1"/>
      <c r="FK253" s="1"/>
      <c r="FL253" s="1"/>
      <c r="FM253" s="1"/>
      <c r="FN253" s="1"/>
      <c r="FO253" s="1"/>
      <c r="FP253" s="1"/>
      <c r="FQ253" s="1"/>
      <c r="FR253" s="1"/>
      <c r="FS253" s="1"/>
      <c r="FT253" s="1"/>
      <c r="FU253" s="1"/>
      <c r="FV253" s="1"/>
      <c r="FW253" s="1"/>
      <c r="FX253" s="1"/>
      <c r="FY253" s="1"/>
      <c r="FZ253" s="1"/>
      <c r="GA253" s="1"/>
      <c r="GB253" s="1"/>
      <c r="GC253" s="1"/>
      <c r="GD253" s="1"/>
      <c r="GE253" s="1"/>
      <c r="GF253" s="1"/>
      <c r="GG253" s="1"/>
    </row>
    <row r="254" s="6" customFormat="1" ht="45" customHeight="1" spans="1:189">
      <c r="A254" s="54">
        <v>42</v>
      </c>
      <c r="B254" s="53" t="s">
        <v>876</v>
      </c>
      <c r="C254" s="53" t="s">
        <v>877</v>
      </c>
      <c r="D254" s="37" t="s">
        <v>878</v>
      </c>
      <c r="E254" s="37" t="s">
        <v>879</v>
      </c>
      <c r="F254" s="54">
        <v>500</v>
      </c>
      <c r="G254" s="75" t="s">
        <v>869</v>
      </c>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c r="FD254" s="1"/>
      <c r="FE254" s="1"/>
      <c r="FF254" s="1"/>
      <c r="FG254" s="1"/>
      <c r="FH254" s="1"/>
      <c r="FI254" s="1"/>
      <c r="FJ254" s="1"/>
      <c r="FK254" s="1"/>
      <c r="FL254" s="1"/>
      <c r="FM254" s="1"/>
      <c r="FN254" s="1"/>
      <c r="FO254" s="1"/>
      <c r="FP254" s="1"/>
      <c r="FQ254" s="1"/>
      <c r="FR254" s="1"/>
      <c r="FS254" s="1"/>
      <c r="FT254" s="1"/>
      <c r="FU254" s="1"/>
      <c r="FV254" s="1"/>
      <c r="FW254" s="1"/>
      <c r="FX254" s="1"/>
      <c r="FY254" s="1"/>
      <c r="FZ254" s="1"/>
      <c r="GA254" s="1"/>
      <c r="GB254" s="1"/>
      <c r="GC254" s="1"/>
      <c r="GD254" s="1"/>
      <c r="GE254" s="1"/>
      <c r="GF254" s="1"/>
      <c r="GG254" s="1"/>
    </row>
    <row r="255" s="6" customFormat="1" ht="45" customHeight="1" spans="1:189">
      <c r="A255" s="54">
        <v>43</v>
      </c>
      <c r="B255" s="53" t="s">
        <v>880</v>
      </c>
      <c r="C255" s="53" t="s">
        <v>881</v>
      </c>
      <c r="D255" s="37" t="s">
        <v>882</v>
      </c>
      <c r="E255" s="37" t="s">
        <v>883</v>
      </c>
      <c r="F255" s="54">
        <v>1809.65</v>
      </c>
      <c r="G255" s="75" t="s">
        <v>884</v>
      </c>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c r="EZ255" s="1"/>
      <c r="FA255" s="1"/>
      <c r="FB255" s="1"/>
      <c r="FC255" s="1"/>
      <c r="FD255" s="1"/>
      <c r="FE255" s="1"/>
      <c r="FF255" s="1"/>
      <c r="FG255" s="1"/>
      <c r="FH255" s="1"/>
      <c r="FI255" s="1"/>
      <c r="FJ255" s="1"/>
      <c r="FK255" s="1"/>
      <c r="FL255" s="1"/>
      <c r="FM255" s="1"/>
      <c r="FN255" s="1"/>
      <c r="FO255" s="1"/>
      <c r="FP255" s="1"/>
      <c r="FQ255" s="1"/>
      <c r="FR255" s="1"/>
      <c r="FS255" s="1"/>
      <c r="FT255" s="1"/>
      <c r="FU255" s="1"/>
      <c r="FV255" s="1"/>
      <c r="FW255" s="1"/>
      <c r="FX255" s="1"/>
      <c r="FY255" s="1"/>
      <c r="FZ255" s="1"/>
      <c r="GA255" s="1"/>
      <c r="GB255" s="1"/>
      <c r="GC255" s="1"/>
      <c r="GD255" s="1"/>
      <c r="GE255" s="1"/>
      <c r="GF255" s="1"/>
      <c r="GG255" s="1"/>
    </row>
    <row r="256" s="6" customFormat="1" ht="45" customHeight="1" spans="1:189">
      <c r="A256" s="54">
        <v>44</v>
      </c>
      <c r="B256" s="53" t="s">
        <v>885</v>
      </c>
      <c r="C256" s="53" t="s">
        <v>886</v>
      </c>
      <c r="D256" s="37" t="s">
        <v>887</v>
      </c>
      <c r="E256" s="37" t="s">
        <v>888</v>
      </c>
      <c r="F256" s="54">
        <v>500</v>
      </c>
      <c r="G256" s="75" t="s">
        <v>889</v>
      </c>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c r="ER256" s="1"/>
      <c r="ES256" s="1"/>
      <c r="ET256" s="1"/>
      <c r="EU256" s="1"/>
      <c r="EV256" s="1"/>
      <c r="EW256" s="1"/>
      <c r="EX256" s="1"/>
      <c r="EY256" s="1"/>
      <c r="EZ256" s="1"/>
      <c r="FA256" s="1"/>
      <c r="FB256" s="1"/>
      <c r="FC256" s="1"/>
      <c r="FD256" s="1"/>
      <c r="FE256" s="1"/>
      <c r="FF256" s="1"/>
      <c r="FG256" s="1"/>
      <c r="FH256" s="1"/>
      <c r="FI256" s="1"/>
      <c r="FJ256" s="1"/>
      <c r="FK256" s="1"/>
      <c r="FL256" s="1"/>
      <c r="FM256" s="1"/>
      <c r="FN256" s="1"/>
      <c r="FO256" s="1"/>
      <c r="FP256" s="1"/>
      <c r="FQ256" s="1"/>
      <c r="FR256" s="1"/>
      <c r="FS256" s="1"/>
      <c r="FT256" s="1"/>
      <c r="FU256" s="1"/>
      <c r="FV256" s="1"/>
      <c r="FW256" s="1"/>
      <c r="FX256" s="1"/>
      <c r="FY256" s="1"/>
      <c r="FZ256" s="1"/>
      <c r="GA256" s="1"/>
      <c r="GB256" s="1"/>
      <c r="GC256" s="1"/>
      <c r="GD256" s="1"/>
      <c r="GE256" s="1"/>
      <c r="GF256" s="1"/>
      <c r="GG256" s="1"/>
    </row>
    <row r="257" s="6" customFormat="1" ht="45" customHeight="1" spans="1:189">
      <c r="A257" s="54">
        <v>45</v>
      </c>
      <c r="B257" s="53" t="s">
        <v>890</v>
      </c>
      <c r="C257" s="53" t="s">
        <v>748</v>
      </c>
      <c r="D257" s="37" t="s">
        <v>891</v>
      </c>
      <c r="E257" s="37" t="s">
        <v>892</v>
      </c>
      <c r="F257" s="54">
        <v>8.33</v>
      </c>
      <c r="G257" s="75" t="s">
        <v>99</v>
      </c>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c r="ER257" s="1"/>
      <c r="ES257" s="1"/>
      <c r="ET257" s="1"/>
      <c r="EU257" s="1"/>
      <c r="EV257" s="1"/>
      <c r="EW257" s="1"/>
      <c r="EX257" s="1"/>
      <c r="EY257" s="1"/>
      <c r="EZ257" s="1"/>
      <c r="FA257" s="1"/>
      <c r="FB257" s="1"/>
      <c r="FC257" s="1"/>
      <c r="FD257" s="1"/>
      <c r="FE257" s="1"/>
      <c r="FF257" s="1"/>
      <c r="FG257" s="1"/>
      <c r="FH257" s="1"/>
      <c r="FI257" s="1"/>
      <c r="FJ257" s="1"/>
      <c r="FK257" s="1"/>
      <c r="FL257" s="1"/>
      <c r="FM257" s="1"/>
      <c r="FN257" s="1"/>
      <c r="FO257" s="1"/>
      <c r="FP257" s="1"/>
      <c r="FQ257" s="1"/>
      <c r="FR257" s="1"/>
      <c r="FS257" s="1"/>
      <c r="FT257" s="1"/>
      <c r="FU257" s="1"/>
      <c r="FV257" s="1"/>
      <c r="FW257" s="1"/>
      <c r="FX257" s="1"/>
      <c r="FY257" s="1"/>
      <c r="FZ257" s="1"/>
      <c r="GA257" s="1"/>
      <c r="GB257" s="1"/>
      <c r="GC257" s="1"/>
      <c r="GD257" s="1"/>
      <c r="GE257" s="1"/>
      <c r="GF257" s="1"/>
      <c r="GG257" s="1"/>
    </row>
    <row r="258" s="6" customFormat="1" ht="45" customHeight="1" spans="1:189">
      <c r="A258" s="54">
        <v>46</v>
      </c>
      <c r="B258" s="53" t="s">
        <v>893</v>
      </c>
      <c r="C258" s="53" t="s">
        <v>748</v>
      </c>
      <c r="D258" s="37" t="s">
        <v>894</v>
      </c>
      <c r="E258" s="37" t="s">
        <v>895</v>
      </c>
      <c r="F258" s="54">
        <v>11.77</v>
      </c>
      <c r="G258" s="75" t="s">
        <v>99</v>
      </c>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c r="ER258" s="1"/>
      <c r="ES258" s="1"/>
      <c r="ET258" s="1"/>
      <c r="EU258" s="1"/>
      <c r="EV258" s="1"/>
      <c r="EW258" s="1"/>
      <c r="EX258" s="1"/>
      <c r="EY258" s="1"/>
      <c r="EZ258" s="1"/>
      <c r="FA258" s="1"/>
      <c r="FB258" s="1"/>
      <c r="FC258" s="1"/>
      <c r="FD258" s="1"/>
      <c r="FE258" s="1"/>
      <c r="FF258" s="1"/>
      <c r="FG258" s="1"/>
      <c r="FH258" s="1"/>
      <c r="FI258" s="1"/>
      <c r="FJ258" s="1"/>
      <c r="FK258" s="1"/>
      <c r="FL258" s="1"/>
      <c r="FM258" s="1"/>
      <c r="FN258" s="1"/>
      <c r="FO258" s="1"/>
      <c r="FP258" s="1"/>
      <c r="FQ258" s="1"/>
      <c r="FR258" s="1"/>
      <c r="FS258" s="1"/>
      <c r="FT258" s="1"/>
      <c r="FU258" s="1"/>
      <c r="FV258" s="1"/>
      <c r="FW258" s="1"/>
      <c r="FX258" s="1"/>
      <c r="FY258" s="1"/>
      <c r="FZ258" s="1"/>
      <c r="GA258" s="1"/>
      <c r="GB258" s="1"/>
      <c r="GC258" s="1"/>
      <c r="GD258" s="1"/>
      <c r="GE258" s="1"/>
      <c r="GF258" s="1"/>
      <c r="GG258" s="1"/>
    </row>
    <row r="259" s="6" customFormat="1" ht="45" customHeight="1" spans="1:189">
      <c r="A259" s="54">
        <v>47</v>
      </c>
      <c r="B259" s="53" t="s">
        <v>896</v>
      </c>
      <c r="C259" s="53" t="s">
        <v>897</v>
      </c>
      <c r="D259" s="37" t="s">
        <v>898</v>
      </c>
      <c r="E259" s="37" t="s">
        <v>899</v>
      </c>
      <c r="F259" s="54">
        <v>2800</v>
      </c>
      <c r="G259" s="75" t="s">
        <v>900</v>
      </c>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c r="ER259" s="1"/>
      <c r="ES259" s="1"/>
      <c r="ET259" s="1"/>
      <c r="EU259" s="1"/>
      <c r="EV259" s="1"/>
      <c r="EW259" s="1"/>
      <c r="EX259" s="1"/>
      <c r="EY259" s="1"/>
      <c r="EZ259" s="1"/>
      <c r="FA259" s="1"/>
      <c r="FB259" s="1"/>
      <c r="FC259" s="1"/>
      <c r="FD259" s="1"/>
      <c r="FE259" s="1"/>
      <c r="FF259" s="1"/>
      <c r="FG259" s="1"/>
      <c r="FH259" s="1"/>
      <c r="FI259" s="1"/>
      <c r="FJ259" s="1"/>
      <c r="FK259" s="1"/>
      <c r="FL259" s="1"/>
      <c r="FM259" s="1"/>
      <c r="FN259" s="1"/>
      <c r="FO259" s="1"/>
      <c r="FP259" s="1"/>
      <c r="FQ259" s="1"/>
      <c r="FR259" s="1"/>
      <c r="FS259" s="1"/>
      <c r="FT259" s="1"/>
      <c r="FU259" s="1"/>
      <c r="FV259" s="1"/>
      <c r="FW259" s="1"/>
      <c r="FX259" s="1"/>
      <c r="FY259" s="1"/>
      <c r="FZ259" s="1"/>
      <c r="GA259" s="1"/>
      <c r="GB259" s="1"/>
      <c r="GC259" s="1"/>
      <c r="GD259" s="1"/>
      <c r="GE259" s="1"/>
      <c r="GF259" s="1"/>
      <c r="GG259" s="1"/>
    </row>
    <row r="260" s="6" customFormat="1" ht="45" customHeight="1" spans="1:189">
      <c r="A260" s="54">
        <v>48</v>
      </c>
      <c r="B260" s="53" t="s">
        <v>901</v>
      </c>
      <c r="C260" s="53" t="s">
        <v>897</v>
      </c>
      <c r="D260" s="37" t="s">
        <v>902</v>
      </c>
      <c r="E260" s="37" t="s">
        <v>903</v>
      </c>
      <c r="F260" s="54">
        <v>5200</v>
      </c>
      <c r="G260" s="75" t="s">
        <v>900</v>
      </c>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c r="DH260" s="1"/>
      <c r="DI260" s="1"/>
      <c r="DJ260" s="1"/>
      <c r="DK260" s="1"/>
      <c r="DL260" s="1"/>
      <c r="DM260" s="1"/>
      <c r="DN260" s="1"/>
      <c r="DO260" s="1"/>
      <c r="DP260" s="1"/>
      <c r="DQ260" s="1"/>
      <c r="DR260" s="1"/>
      <c r="DS260" s="1"/>
      <c r="DT260" s="1"/>
      <c r="DU260" s="1"/>
      <c r="DV260" s="1"/>
      <c r="DW260" s="1"/>
      <c r="DX260" s="1"/>
      <c r="DY260" s="1"/>
      <c r="DZ260" s="1"/>
      <c r="EA260" s="1"/>
      <c r="EB260" s="1"/>
      <c r="EC260" s="1"/>
      <c r="ED260" s="1"/>
      <c r="EE260" s="1"/>
      <c r="EF260" s="1"/>
      <c r="EG260" s="1"/>
      <c r="EH260" s="1"/>
      <c r="EI260" s="1"/>
      <c r="EJ260" s="1"/>
      <c r="EK260" s="1"/>
      <c r="EL260" s="1"/>
      <c r="EM260" s="1"/>
      <c r="EN260" s="1"/>
      <c r="EO260" s="1"/>
      <c r="EP260" s="1"/>
      <c r="EQ260" s="1"/>
      <c r="ER260" s="1"/>
      <c r="ES260" s="1"/>
      <c r="ET260" s="1"/>
      <c r="EU260" s="1"/>
      <c r="EV260" s="1"/>
      <c r="EW260" s="1"/>
      <c r="EX260" s="1"/>
      <c r="EY260" s="1"/>
      <c r="EZ260" s="1"/>
      <c r="FA260" s="1"/>
      <c r="FB260" s="1"/>
      <c r="FC260" s="1"/>
      <c r="FD260" s="1"/>
      <c r="FE260" s="1"/>
      <c r="FF260" s="1"/>
      <c r="FG260" s="1"/>
      <c r="FH260" s="1"/>
      <c r="FI260" s="1"/>
      <c r="FJ260" s="1"/>
      <c r="FK260" s="1"/>
      <c r="FL260" s="1"/>
      <c r="FM260" s="1"/>
      <c r="FN260" s="1"/>
      <c r="FO260" s="1"/>
      <c r="FP260" s="1"/>
      <c r="FQ260" s="1"/>
      <c r="FR260" s="1"/>
      <c r="FS260" s="1"/>
      <c r="FT260" s="1"/>
      <c r="FU260" s="1"/>
      <c r="FV260" s="1"/>
      <c r="FW260" s="1"/>
      <c r="FX260" s="1"/>
      <c r="FY260" s="1"/>
      <c r="FZ260" s="1"/>
      <c r="GA260" s="1"/>
      <c r="GB260" s="1"/>
      <c r="GC260" s="1"/>
      <c r="GD260" s="1"/>
      <c r="GE260" s="1"/>
      <c r="GF260" s="1"/>
      <c r="GG260" s="1"/>
    </row>
    <row r="261" s="6" customFormat="1" ht="45" customHeight="1" spans="1:189">
      <c r="A261" s="54">
        <v>49</v>
      </c>
      <c r="B261" s="53" t="s">
        <v>904</v>
      </c>
      <c r="C261" s="53" t="s">
        <v>897</v>
      </c>
      <c r="D261" s="37" t="s">
        <v>902</v>
      </c>
      <c r="E261" s="37" t="s">
        <v>905</v>
      </c>
      <c r="F261" s="54">
        <v>3800</v>
      </c>
      <c r="G261" s="75" t="s">
        <v>900</v>
      </c>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1"/>
      <c r="DS261" s="1"/>
      <c r="DT261" s="1"/>
      <c r="DU261" s="1"/>
      <c r="DV261" s="1"/>
      <c r="DW261" s="1"/>
      <c r="DX261" s="1"/>
      <c r="DY261" s="1"/>
      <c r="DZ261" s="1"/>
      <c r="EA261" s="1"/>
      <c r="EB261" s="1"/>
      <c r="EC261" s="1"/>
      <c r="ED261" s="1"/>
      <c r="EE261" s="1"/>
      <c r="EF261" s="1"/>
      <c r="EG261" s="1"/>
      <c r="EH261" s="1"/>
      <c r="EI261" s="1"/>
      <c r="EJ261" s="1"/>
      <c r="EK261" s="1"/>
      <c r="EL261" s="1"/>
      <c r="EM261" s="1"/>
      <c r="EN261" s="1"/>
      <c r="EO261" s="1"/>
      <c r="EP261" s="1"/>
      <c r="EQ261" s="1"/>
      <c r="ER261" s="1"/>
      <c r="ES261" s="1"/>
      <c r="ET261" s="1"/>
      <c r="EU261" s="1"/>
      <c r="EV261" s="1"/>
      <c r="EW261" s="1"/>
      <c r="EX261" s="1"/>
      <c r="EY261" s="1"/>
      <c r="EZ261" s="1"/>
      <c r="FA261" s="1"/>
      <c r="FB261" s="1"/>
      <c r="FC261" s="1"/>
      <c r="FD261" s="1"/>
      <c r="FE261" s="1"/>
      <c r="FF261" s="1"/>
      <c r="FG261" s="1"/>
      <c r="FH261" s="1"/>
      <c r="FI261" s="1"/>
      <c r="FJ261" s="1"/>
      <c r="FK261" s="1"/>
      <c r="FL261" s="1"/>
      <c r="FM261" s="1"/>
      <c r="FN261" s="1"/>
      <c r="FO261" s="1"/>
      <c r="FP261" s="1"/>
      <c r="FQ261" s="1"/>
      <c r="FR261" s="1"/>
      <c r="FS261" s="1"/>
      <c r="FT261" s="1"/>
      <c r="FU261" s="1"/>
      <c r="FV261" s="1"/>
      <c r="FW261" s="1"/>
      <c r="FX261" s="1"/>
      <c r="FY261" s="1"/>
      <c r="FZ261" s="1"/>
      <c r="GA261" s="1"/>
      <c r="GB261" s="1"/>
      <c r="GC261" s="1"/>
      <c r="GD261" s="1"/>
      <c r="GE261" s="1"/>
      <c r="GF261" s="1"/>
      <c r="GG261" s="1"/>
    </row>
    <row r="262" s="6" customFormat="1" ht="45" customHeight="1" spans="1:189">
      <c r="A262" s="54">
        <v>50</v>
      </c>
      <c r="B262" s="53" t="s">
        <v>906</v>
      </c>
      <c r="C262" s="53" t="s">
        <v>907</v>
      </c>
      <c r="D262" s="37" t="s">
        <v>908</v>
      </c>
      <c r="E262" s="37" t="s">
        <v>909</v>
      </c>
      <c r="F262" s="54">
        <v>2000</v>
      </c>
      <c r="G262" s="75" t="s">
        <v>910</v>
      </c>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1"/>
      <c r="DL262" s="1"/>
      <c r="DM262" s="1"/>
      <c r="DN262" s="1"/>
      <c r="DO262" s="1"/>
      <c r="DP262" s="1"/>
      <c r="DQ262" s="1"/>
      <c r="DR262" s="1"/>
      <c r="DS262" s="1"/>
      <c r="DT262" s="1"/>
      <c r="DU262" s="1"/>
      <c r="DV262" s="1"/>
      <c r="DW262" s="1"/>
      <c r="DX262" s="1"/>
      <c r="DY262" s="1"/>
      <c r="DZ262" s="1"/>
      <c r="EA262" s="1"/>
      <c r="EB262" s="1"/>
      <c r="EC262" s="1"/>
      <c r="ED262" s="1"/>
      <c r="EE262" s="1"/>
      <c r="EF262" s="1"/>
      <c r="EG262" s="1"/>
      <c r="EH262" s="1"/>
      <c r="EI262" s="1"/>
      <c r="EJ262" s="1"/>
      <c r="EK262" s="1"/>
      <c r="EL262" s="1"/>
      <c r="EM262" s="1"/>
      <c r="EN262" s="1"/>
      <c r="EO262" s="1"/>
      <c r="EP262" s="1"/>
      <c r="EQ262" s="1"/>
      <c r="ER262" s="1"/>
      <c r="ES262" s="1"/>
      <c r="ET262" s="1"/>
      <c r="EU262" s="1"/>
      <c r="EV262" s="1"/>
      <c r="EW262" s="1"/>
      <c r="EX262" s="1"/>
      <c r="EY262" s="1"/>
      <c r="EZ262" s="1"/>
      <c r="FA262" s="1"/>
      <c r="FB262" s="1"/>
      <c r="FC262" s="1"/>
      <c r="FD262" s="1"/>
      <c r="FE262" s="1"/>
      <c r="FF262" s="1"/>
      <c r="FG262" s="1"/>
      <c r="FH262" s="1"/>
      <c r="FI262" s="1"/>
      <c r="FJ262" s="1"/>
      <c r="FK262" s="1"/>
      <c r="FL262" s="1"/>
      <c r="FM262" s="1"/>
      <c r="FN262" s="1"/>
      <c r="FO262" s="1"/>
      <c r="FP262" s="1"/>
      <c r="FQ262" s="1"/>
      <c r="FR262" s="1"/>
      <c r="FS262" s="1"/>
      <c r="FT262" s="1"/>
      <c r="FU262" s="1"/>
      <c r="FV262" s="1"/>
      <c r="FW262" s="1"/>
      <c r="FX262" s="1"/>
      <c r="FY262" s="1"/>
      <c r="FZ262" s="1"/>
      <c r="GA262" s="1"/>
      <c r="GB262" s="1"/>
      <c r="GC262" s="1"/>
      <c r="GD262" s="1"/>
      <c r="GE262" s="1"/>
      <c r="GF262" s="1"/>
      <c r="GG262" s="1"/>
    </row>
    <row r="263" s="6" customFormat="1" ht="45" customHeight="1" spans="1:189">
      <c r="A263" s="54">
        <v>51</v>
      </c>
      <c r="B263" s="53" t="s">
        <v>911</v>
      </c>
      <c r="C263" s="53" t="s">
        <v>912</v>
      </c>
      <c r="D263" s="37" t="s">
        <v>913</v>
      </c>
      <c r="E263" s="37" t="s">
        <v>914</v>
      </c>
      <c r="F263" s="54">
        <v>1380</v>
      </c>
      <c r="G263" s="75" t="s">
        <v>915</v>
      </c>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c r="DH263" s="1"/>
      <c r="DI263" s="1"/>
      <c r="DJ263" s="1"/>
      <c r="DK263" s="1"/>
      <c r="DL263" s="1"/>
      <c r="DM263" s="1"/>
      <c r="DN263" s="1"/>
      <c r="DO263" s="1"/>
      <c r="DP263" s="1"/>
      <c r="DQ263" s="1"/>
      <c r="DR263" s="1"/>
      <c r="DS263" s="1"/>
      <c r="DT263" s="1"/>
      <c r="DU263" s="1"/>
      <c r="DV263" s="1"/>
      <c r="DW263" s="1"/>
      <c r="DX263" s="1"/>
      <c r="DY263" s="1"/>
      <c r="DZ263" s="1"/>
      <c r="EA263" s="1"/>
      <c r="EB263" s="1"/>
      <c r="EC263" s="1"/>
      <c r="ED263" s="1"/>
      <c r="EE263" s="1"/>
      <c r="EF263" s="1"/>
      <c r="EG263" s="1"/>
      <c r="EH263" s="1"/>
      <c r="EI263" s="1"/>
      <c r="EJ263" s="1"/>
      <c r="EK263" s="1"/>
      <c r="EL263" s="1"/>
      <c r="EM263" s="1"/>
      <c r="EN263" s="1"/>
      <c r="EO263" s="1"/>
      <c r="EP263" s="1"/>
      <c r="EQ263" s="1"/>
      <c r="ER263" s="1"/>
      <c r="ES263" s="1"/>
      <c r="ET263" s="1"/>
      <c r="EU263" s="1"/>
      <c r="EV263" s="1"/>
      <c r="EW263" s="1"/>
      <c r="EX263" s="1"/>
      <c r="EY263" s="1"/>
      <c r="EZ263" s="1"/>
      <c r="FA263" s="1"/>
      <c r="FB263" s="1"/>
      <c r="FC263" s="1"/>
      <c r="FD263" s="1"/>
      <c r="FE263" s="1"/>
      <c r="FF263" s="1"/>
      <c r="FG263" s="1"/>
      <c r="FH263" s="1"/>
      <c r="FI263" s="1"/>
      <c r="FJ263" s="1"/>
      <c r="FK263" s="1"/>
      <c r="FL263" s="1"/>
      <c r="FM263" s="1"/>
      <c r="FN263" s="1"/>
      <c r="FO263" s="1"/>
      <c r="FP263" s="1"/>
      <c r="FQ263" s="1"/>
      <c r="FR263" s="1"/>
      <c r="FS263" s="1"/>
      <c r="FT263" s="1"/>
      <c r="FU263" s="1"/>
      <c r="FV263" s="1"/>
      <c r="FW263" s="1"/>
      <c r="FX263" s="1"/>
      <c r="FY263" s="1"/>
      <c r="FZ263" s="1"/>
      <c r="GA263" s="1"/>
      <c r="GB263" s="1"/>
      <c r="GC263" s="1"/>
      <c r="GD263" s="1"/>
      <c r="GE263" s="1"/>
      <c r="GF263" s="1"/>
      <c r="GG263" s="1"/>
    </row>
    <row r="264" s="6" customFormat="1" ht="45" customHeight="1" spans="1:189">
      <c r="A264" s="54">
        <v>52</v>
      </c>
      <c r="B264" s="53" t="s">
        <v>916</v>
      </c>
      <c r="C264" s="53" t="s">
        <v>793</v>
      </c>
      <c r="D264" s="37" t="s">
        <v>794</v>
      </c>
      <c r="E264" s="37" t="s">
        <v>917</v>
      </c>
      <c r="F264" s="54">
        <v>530</v>
      </c>
      <c r="G264" s="75" t="s">
        <v>918</v>
      </c>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c r="DM264" s="1"/>
      <c r="DN264" s="1"/>
      <c r="DO264" s="1"/>
      <c r="DP264" s="1"/>
      <c r="DQ264" s="1"/>
      <c r="DR264" s="1"/>
      <c r="DS264" s="1"/>
      <c r="DT264" s="1"/>
      <c r="DU264" s="1"/>
      <c r="DV264" s="1"/>
      <c r="DW264" s="1"/>
      <c r="DX264" s="1"/>
      <c r="DY264" s="1"/>
      <c r="DZ264" s="1"/>
      <c r="EA264" s="1"/>
      <c r="EB264" s="1"/>
      <c r="EC264" s="1"/>
      <c r="ED264" s="1"/>
      <c r="EE264" s="1"/>
      <c r="EF264" s="1"/>
      <c r="EG264" s="1"/>
      <c r="EH264" s="1"/>
      <c r="EI264" s="1"/>
      <c r="EJ264" s="1"/>
      <c r="EK264" s="1"/>
      <c r="EL264" s="1"/>
      <c r="EM264" s="1"/>
      <c r="EN264" s="1"/>
      <c r="EO264" s="1"/>
      <c r="EP264" s="1"/>
      <c r="EQ264" s="1"/>
      <c r="ER264" s="1"/>
      <c r="ES264" s="1"/>
      <c r="ET264" s="1"/>
      <c r="EU264" s="1"/>
      <c r="EV264" s="1"/>
      <c r="EW264" s="1"/>
      <c r="EX264" s="1"/>
      <c r="EY264" s="1"/>
      <c r="EZ264" s="1"/>
      <c r="FA264" s="1"/>
      <c r="FB264" s="1"/>
      <c r="FC264" s="1"/>
      <c r="FD264" s="1"/>
      <c r="FE264" s="1"/>
      <c r="FF264" s="1"/>
      <c r="FG264" s="1"/>
      <c r="FH264" s="1"/>
      <c r="FI264" s="1"/>
      <c r="FJ264" s="1"/>
      <c r="FK264" s="1"/>
      <c r="FL264" s="1"/>
      <c r="FM264" s="1"/>
      <c r="FN264" s="1"/>
      <c r="FO264" s="1"/>
      <c r="FP264" s="1"/>
      <c r="FQ264" s="1"/>
      <c r="FR264" s="1"/>
      <c r="FS264" s="1"/>
      <c r="FT264" s="1"/>
      <c r="FU264" s="1"/>
      <c r="FV264" s="1"/>
      <c r="FW264" s="1"/>
      <c r="FX264" s="1"/>
      <c r="FY264" s="1"/>
      <c r="FZ264" s="1"/>
      <c r="GA264" s="1"/>
      <c r="GB264" s="1"/>
      <c r="GC264" s="1"/>
      <c r="GD264" s="1"/>
      <c r="GE264" s="1"/>
      <c r="GF264" s="1"/>
      <c r="GG264" s="1"/>
    </row>
    <row r="265" s="6" customFormat="1" ht="45" customHeight="1" spans="1:189">
      <c r="A265" s="54">
        <v>53</v>
      </c>
      <c r="B265" s="53" t="s">
        <v>919</v>
      </c>
      <c r="C265" s="53" t="s">
        <v>920</v>
      </c>
      <c r="D265" s="37" t="s">
        <v>921</v>
      </c>
      <c r="E265" s="37" t="s">
        <v>922</v>
      </c>
      <c r="F265" s="54">
        <v>15000</v>
      </c>
      <c r="G265" s="75" t="s">
        <v>923</v>
      </c>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1"/>
      <c r="DM265" s="1"/>
      <c r="DN265" s="1"/>
      <c r="DO265" s="1"/>
      <c r="DP265" s="1"/>
      <c r="DQ265" s="1"/>
      <c r="DR265" s="1"/>
      <c r="DS265" s="1"/>
      <c r="DT265" s="1"/>
      <c r="DU265" s="1"/>
      <c r="DV265" s="1"/>
      <c r="DW265" s="1"/>
      <c r="DX265" s="1"/>
      <c r="DY265" s="1"/>
      <c r="DZ265" s="1"/>
      <c r="EA265" s="1"/>
      <c r="EB265" s="1"/>
      <c r="EC265" s="1"/>
      <c r="ED265" s="1"/>
      <c r="EE265" s="1"/>
      <c r="EF265" s="1"/>
      <c r="EG265" s="1"/>
      <c r="EH265" s="1"/>
      <c r="EI265" s="1"/>
      <c r="EJ265" s="1"/>
      <c r="EK265" s="1"/>
      <c r="EL265" s="1"/>
      <c r="EM265" s="1"/>
      <c r="EN265" s="1"/>
      <c r="EO265" s="1"/>
      <c r="EP265" s="1"/>
      <c r="EQ265" s="1"/>
      <c r="ER265" s="1"/>
      <c r="ES265" s="1"/>
      <c r="ET265" s="1"/>
      <c r="EU265" s="1"/>
      <c r="EV265" s="1"/>
      <c r="EW265" s="1"/>
      <c r="EX265" s="1"/>
      <c r="EY265" s="1"/>
      <c r="EZ265" s="1"/>
      <c r="FA265" s="1"/>
      <c r="FB265" s="1"/>
      <c r="FC265" s="1"/>
      <c r="FD265" s="1"/>
      <c r="FE265" s="1"/>
      <c r="FF265" s="1"/>
      <c r="FG265" s="1"/>
      <c r="FH265" s="1"/>
      <c r="FI265" s="1"/>
      <c r="FJ265" s="1"/>
      <c r="FK265" s="1"/>
      <c r="FL265" s="1"/>
      <c r="FM265" s="1"/>
      <c r="FN265" s="1"/>
      <c r="FO265" s="1"/>
      <c r="FP265" s="1"/>
      <c r="FQ265" s="1"/>
      <c r="FR265" s="1"/>
      <c r="FS265" s="1"/>
      <c r="FT265" s="1"/>
      <c r="FU265" s="1"/>
      <c r="FV265" s="1"/>
      <c r="FW265" s="1"/>
      <c r="FX265" s="1"/>
      <c r="FY265" s="1"/>
      <c r="FZ265" s="1"/>
      <c r="GA265" s="1"/>
      <c r="GB265" s="1"/>
      <c r="GC265" s="1"/>
      <c r="GD265" s="1"/>
      <c r="GE265" s="1"/>
      <c r="GF265" s="1"/>
      <c r="GG265" s="1"/>
    </row>
    <row r="266" s="6" customFormat="1" ht="45" customHeight="1" spans="1:189">
      <c r="A266" s="54">
        <v>54</v>
      </c>
      <c r="B266" s="53" t="s">
        <v>924</v>
      </c>
      <c r="C266" s="53" t="s">
        <v>925</v>
      </c>
      <c r="D266" s="37" t="s">
        <v>926</v>
      </c>
      <c r="E266" s="37" t="s">
        <v>927</v>
      </c>
      <c r="F266" s="54">
        <v>8000</v>
      </c>
      <c r="G266" s="75" t="s">
        <v>928</v>
      </c>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1"/>
      <c r="DL266" s="1"/>
      <c r="DM266" s="1"/>
      <c r="DN266" s="1"/>
      <c r="DO266" s="1"/>
      <c r="DP266" s="1"/>
      <c r="DQ266" s="1"/>
      <c r="DR266" s="1"/>
      <c r="DS266" s="1"/>
      <c r="DT266" s="1"/>
      <c r="DU266" s="1"/>
      <c r="DV266" s="1"/>
      <c r="DW266" s="1"/>
      <c r="DX266" s="1"/>
      <c r="DY266" s="1"/>
      <c r="DZ266" s="1"/>
      <c r="EA266" s="1"/>
      <c r="EB266" s="1"/>
      <c r="EC266" s="1"/>
      <c r="ED266" s="1"/>
      <c r="EE266" s="1"/>
      <c r="EF266" s="1"/>
      <c r="EG266" s="1"/>
      <c r="EH266" s="1"/>
      <c r="EI266" s="1"/>
      <c r="EJ266" s="1"/>
      <c r="EK266" s="1"/>
      <c r="EL266" s="1"/>
      <c r="EM266" s="1"/>
      <c r="EN266" s="1"/>
      <c r="EO266" s="1"/>
      <c r="EP266" s="1"/>
      <c r="EQ266" s="1"/>
      <c r="ER266" s="1"/>
      <c r="ES266" s="1"/>
      <c r="ET266" s="1"/>
      <c r="EU266" s="1"/>
      <c r="EV266" s="1"/>
      <c r="EW266" s="1"/>
      <c r="EX266" s="1"/>
      <c r="EY266" s="1"/>
      <c r="EZ266" s="1"/>
      <c r="FA266" s="1"/>
      <c r="FB266" s="1"/>
      <c r="FC266" s="1"/>
      <c r="FD266" s="1"/>
      <c r="FE266" s="1"/>
      <c r="FF266" s="1"/>
      <c r="FG266" s="1"/>
      <c r="FH266" s="1"/>
      <c r="FI266" s="1"/>
      <c r="FJ266" s="1"/>
      <c r="FK266" s="1"/>
      <c r="FL266" s="1"/>
      <c r="FM266" s="1"/>
      <c r="FN266" s="1"/>
      <c r="FO266" s="1"/>
      <c r="FP266" s="1"/>
      <c r="FQ266" s="1"/>
      <c r="FR266" s="1"/>
      <c r="FS266" s="1"/>
      <c r="FT266" s="1"/>
      <c r="FU266" s="1"/>
      <c r="FV266" s="1"/>
      <c r="FW266" s="1"/>
      <c r="FX266" s="1"/>
      <c r="FY266" s="1"/>
      <c r="FZ266" s="1"/>
      <c r="GA266" s="1"/>
      <c r="GB266" s="1"/>
      <c r="GC266" s="1"/>
      <c r="GD266" s="1"/>
      <c r="GE266" s="1"/>
      <c r="GF266" s="1"/>
      <c r="GG266" s="1"/>
    </row>
    <row r="267" s="6" customFormat="1" ht="45" customHeight="1" spans="1:189">
      <c r="A267" s="54">
        <v>55</v>
      </c>
      <c r="B267" s="53" t="s">
        <v>929</v>
      </c>
      <c r="C267" s="53" t="s">
        <v>748</v>
      </c>
      <c r="D267" s="37" t="s">
        <v>930</v>
      </c>
      <c r="E267" s="37" t="s">
        <v>931</v>
      </c>
      <c r="F267" s="54">
        <v>8.09</v>
      </c>
      <c r="G267" s="75" t="s">
        <v>928</v>
      </c>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1"/>
      <c r="DL267" s="1"/>
      <c r="DM267" s="1"/>
      <c r="DN267" s="1"/>
      <c r="DO267" s="1"/>
      <c r="DP267" s="1"/>
      <c r="DQ267" s="1"/>
      <c r="DR267" s="1"/>
      <c r="DS267" s="1"/>
      <c r="DT267" s="1"/>
      <c r="DU267" s="1"/>
      <c r="DV267" s="1"/>
      <c r="DW267" s="1"/>
      <c r="DX267" s="1"/>
      <c r="DY267" s="1"/>
      <c r="DZ267" s="1"/>
      <c r="EA267" s="1"/>
      <c r="EB267" s="1"/>
      <c r="EC267" s="1"/>
      <c r="ED267" s="1"/>
      <c r="EE267" s="1"/>
      <c r="EF267" s="1"/>
      <c r="EG267" s="1"/>
      <c r="EH267" s="1"/>
      <c r="EI267" s="1"/>
      <c r="EJ267" s="1"/>
      <c r="EK267" s="1"/>
      <c r="EL267" s="1"/>
      <c r="EM267" s="1"/>
      <c r="EN267" s="1"/>
      <c r="EO267" s="1"/>
      <c r="EP267" s="1"/>
      <c r="EQ267" s="1"/>
      <c r="ER267" s="1"/>
      <c r="ES267" s="1"/>
      <c r="ET267" s="1"/>
      <c r="EU267" s="1"/>
      <c r="EV267" s="1"/>
      <c r="EW267" s="1"/>
      <c r="EX267" s="1"/>
      <c r="EY267" s="1"/>
      <c r="EZ267" s="1"/>
      <c r="FA267" s="1"/>
      <c r="FB267" s="1"/>
      <c r="FC267" s="1"/>
      <c r="FD267" s="1"/>
      <c r="FE267" s="1"/>
      <c r="FF267" s="1"/>
      <c r="FG267" s="1"/>
      <c r="FH267" s="1"/>
      <c r="FI267" s="1"/>
      <c r="FJ267" s="1"/>
      <c r="FK267" s="1"/>
      <c r="FL267" s="1"/>
      <c r="FM267" s="1"/>
      <c r="FN267" s="1"/>
      <c r="FO267" s="1"/>
      <c r="FP267" s="1"/>
      <c r="FQ267" s="1"/>
      <c r="FR267" s="1"/>
      <c r="FS267" s="1"/>
      <c r="FT267" s="1"/>
      <c r="FU267" s="1"/>
      <c r="FV267" s="1"/>
      <c r="FW267" s="1"/>
      <c r="FX267" s="1"/>
      <c r="FY267" s="1"/>
      <c r="FZ267" s="1"/>
      <c r="GA267" s="1"/>
      <c r="GB267" s="1"/>
      <c r="GC267" s="1"/>
      <c r="GD267" s="1"/>
      <c r="GE267" s="1"/>
      <c r="GF267" s="1"/>
      <c r="GG267" s="1"/>
    </row>
    <row r="268" s="6" customFormat="1" ht="45" customHeight="1" spans="1:189">
      <c r="A268" s="54">
        <v>56</v>
      </c>
      <c r="B268" s="53" t="s">
        <v>932</v>
      </c>
      <c r="C268" s="53" t="s">
        <v>748</v>
      </c>
      <c r="D268" s="37" t="s">
        <v>933</v>
      </c>
      <c r="E268" s="37" t="s">
        <v>934</v>
      </c>
      <c r="F268" s="54">
        <v>9.81</v>
      </c>
      <c r="G268" s="75" t="s">
        <v>928</v>
      </c>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c r="DM268" s="1"/>
      <c r="DN268" s="1"/>
      <c r="DO268" s="1"/>
      <c r="DP268" s="1"/>
      <c r="DQ268" s="1"/>
      <c r="DR268" s="1"/>
      <c r="DS268" s="1"/>
      <c r="DT268" s="1"/>
      <c r="DU268" s="1"/>
      <c r="DV268" s="1"/>
      <c r="DW268" s="1"/>
      <c r="DX268" s="1"/>
      <c r="DY268" s="1"/>
      <c r="DZ268" s="1"/>
      <c r="EA268" s="1"/>
      <c r="EB268" s="1"/>
      <c r="EC268" s="1"/>
      <c r="ED268" s="1"/>
      <c r="EE268" s="1"/>
      <c r="EF268" s="1"/>
      <c r="EG268" s="1"/>
      <c r="EH268" s="1"/>
      <c r="EI268" s="1"/>
      <c r="EJ268" s="1"/>
      <c r="EK268" s="1"/>
      <c r="EL268" s="1"/>
      <c r="EM268" s="1"/>
      <c r="EN268" s="1"/>
      <c r="EO268" s="1"/>
      <c r="EP268" s="1"/>
      <c r="EQ268" s="1"/>
      <c r="ER268" s="1"/>
      <c r="ES268" s="1"/>
      <c r="ET268" s="1"/>
      <c r="EU268" s="1"/>
      <c r="EV268" s="1"/>
      <c r="EW268" s="1"/>
      <c r="EX268" s="1"/>
      <c r="EY268" s="1"/>
      <c r="EZ268" s="1"/>
      <c r="FA268" s="1"/>
      <c r="FB268" s="1"/>
      <c r="FC268" s="1"/>
      <c r="FD268" s="1"/>
      <c r="FE268" s="1"/>
      <c r="FF268" s="1"/>
      <c r="FG268" s="1"/>
      <c r="FH268" s="1"/>
      <c r="FI268" s="1"/>
      <c r="FJ268" s="1"/>
      <c r="FK268" s="1"/>
      <c r="FL268" s="1"/>
      <c r="FM268" s="1"/>
      <c r="FN268" s="1"/>
      <c r="FO268" s="1"/>
      <c r="FP268" s="1"/>
      <c r="FQ268" s="1"/>
      <c r="FR268" s="1"/>
      <c r="FS268" s="1"/>
      <c r="FT268" s="1"/>
      <c r="FU268" s="1"/>
      <c r="FV268" s="1"/>
      <c r="FW268" s="1"/>
      <c r="FX268" s="1"/>
      <c r="FY268" s="1"/>
      <c r="FZ268" s="1"/>
      <c r="GA268" s="1"/>
      <c r="GB268" s="1"/>
      <c r="GC268" s="1"/>
      <c r="GD268" s="1"/>
      <c r="GE268" s="1"/>
      <c r="GF268" s="1"/>
      <c r="GG268" s="1"/>
    </row>
    <row r="269" s="6" customFormat="1" ht="45" customHeight="1" spans="1:189">
      <c r="A269" s="54">
        <v>57</v>
      </c>
      <c r="B269" s="53" t="s">
        <v>935</v>
      </c>
      <c r="C269" s="53" t="s">
        <v>748</v>
      </c>
      <c r="D269" s="37" t="s">
        <v>936</v>
      </c>
      <c r="E269" s="37" t="s">
        <v>937</v>
      </c>
      <c r="F269" s="54">
        <v>8.83</v>
      </c>
      <c r="G269" s="75" t="s">
        <v>105</v>
      </c>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c r="ER269" s="1"/>
      <c r="ES269" s="1"/>
      <c r="ET269" s="1"/>
      <c r="EU269" s="1"/>
      <c r="EV269" s="1"/>
      <c r="EW269" s="1"/>
      <c r="EX269" s="1"/>
      <c r="EY269" s="1"/>
      <c r="EZ269" s="1"/>
      <c r="FA269" s="1"/>
      <c r="FB269" s="1"/>
      <c r="FC269" s="1"/>
      <c r="FD269" s="1"/>
      <c r="FE269" s="1"/>
      <c r="FF269" s="1"/>
      <c r="FG269" s="1"/>
      <c r="FH269" s="1"/>
      <c r="FI269" s="1"/>
      <c r="FJ269" s="1"/>
      <c r="FK269" s="1"/>
      <c r="FL269" s="1"/>
      <c r="FM269" s="1"/>
      <c r="FN269" s="1"/>
      <c r="FO269" s="1"/>
      <c r="FP269" s="1"/>
      <c r="FQ269" s="1"/>
      <c r="FR269" s="1"/>
      <c r="FS269" s="1"/>
      <c r="FT269" s="1"/>
      <c r="FU269" s="1"/>
      <c r="FV269" s="1"/>
      <c r="FW269" s="1"/>
      <c r="FX269" s="1"/>
      <c r="FY269" s="1"/>
      <c r="FZ269" s="1"/>
      <c r="GA269" s="1"/>
      <c r="GB269" s="1"/>
      <c r="GC269" s="1"/>
      <c r="GD269" s="1"/>
      <c r="GE269" s="1"/>
      <c r="GF269" s="1"/>
      <c r="GG269" s="1"/>
    </row>
    <row r="270" s="6" customFormat="1" ht="45" customHeight="1" spans="1:189">
      <c r="A270" s="54">
        <v>58</v>
      </c>
      <c r="B270" s="53" t="s">
        <v>938</v>
      </c>
      <c r="C270" s="53" t="s">
        <v>748</v>
      </c>
      <c r="D270" s="37" t="s">
        <v>939</v>
      </c>
      <c r="E270" s="37" t="s">
        <v>892</v>
      </c>
      <c r="F270" s="54">
        <v>8.33</v>
      </c>
      <c r="G270" s="75" t="s">
        <v>105</v>
      </c>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1"/>
      <c r="DM270" s="1"/>
      <c r="DN270" s="1"/>
      <c r="DO270" s="1"/>
      <c r="DP270" s="1"/>
      <c r="DQ270" s="1"/>
      <c r="DR270" s="1"/>
      <c r="DS270" s="1"/>
      <c r="DT270" s="1"/>
      <c r="DU270" s="1"/>
      <c r="DV270" s="1"/>
      <c r="DW270" s="1"/>
      <c r="DX270" s="1"/>
      <c r="DY270" s="1"/>
      <c r="DZ270" s="1"/>
      <c r="EA270" s="1"/>
      <c r="EB270" s="1"/>
      <c r="EC270" s="1"/>
      <c r="ED270" s="1"/>
      <c r="EE270" s="1"/>
      <c r="EF270" s="1"/>
      <c r="EG270" s="1"/>
      <c r="EH270" s="1"/>
      <c r="EI270" s="1"/>
      <c r="EJ270" s="1"/>
      <c r="EK270" s="1"/>
      <c r="EL270" s="1"/>
      <c r="EM270" s="1"/>
      <c r="EN270" s="1"/>
      <c r="EO270" s="1"/>
      <c r="EP270" s="1"/>
      <c r="EQ270" s="1"/>
      <c r="ER270" s="1"/>
      <c r="ES270" s="1"/>
      <c r="ET270" s="1"/>
      <c r="EU270" s="1"/>
      <c r="EV270" s="1"/>
      <c r="EW270" s="1"/>
      <c r="EX270" s="1"/>
      <c r="EY270" s="1"/>
      <c r="EZ270" s="1"/>
      <c r="FA270" s="1"/>
      <c r="FB270" s="1"/>
      <c r="FC270" s="1"/>
      <c r="FD270" s="1"/>
      <c r="FE270" s="1"/>
      <c r="FF270" s="1"/>
      <c r="FG270" s="1"/>
      <c r="FH270" s="1"/>
      <c r="FI270" s="1"/>
      <c r="FJ270" s="1"/>
      <c r="FK270" s="1"/>
      <c r="FL270" s="1"/>
      <c r="FM270" s="1"/>
      <c r="FN270" s="1"/>
      <c r="FO270" s="1"/>
      <c r="FP270" s="1"/>
      <c r="FQ270" s="1"/>
      <c r="FR270" s="1"/>
      <c r="FS270" s="1"/>
      <c r="FT270" s="1"/>
      <c r="FU270" s="1"/>
      <c r="FV270" s="1"/>
      <c r="FW270" s="1"/>
      <c r="FX270" s="1"/>
      <c r="FY270" s="1"/>
      <c r="FZ270" s="1"/>
      <c r="GA270" s="1"/>
      <c r="GB270" s="1"/>
      <c r="GC270" s="1"/>
      <c r="GD270" s="1"/>
      <c r="GE270" s="1"/>
      <c r="GF270" s="1"/>
      <c r="GG270" s="1"/>
    </row>
    <row r="271" s="6" customFormat="1" ht="45" customHeight="1" spans="1:189">
      <c r="A271" s="54">
        <v>59</v>
      </c>
      <c r="B271" s="53" t="s">
        <v>940</v>
      </c>
      <c r="C271" s="53" t="s">
        <v>748</v>
      </c>
      <c r="D271" s="37" t="s">
        <v>941</v>
      </c>
      <c r="E271" s="37" t="s">
        <v>942</v>
      </c>
      <c r="F271" s="54">
        <v>16.18</v>
      </c>
      <c r="G271" s="75" t="s">
        <v>105</v>
      </c>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c r="ER271" s="1"/>
      <c r="ES271" s="1"/>
      <c r="ET271" s="1"/>
      <c r="EU271" s="1"/>
      <c r="EV271" s="1"/>
      <c r="EW271" s="1"/>
      <c r="EX271" s="1"/>
      <c r="EY271" s="1"/>
      <c r="EZ271" s="1"/>
      <c r="FA271" s="1"/>
      <c r="FB271" s="1"/>
      <c r="FC271" s="1"/>
      <c r="FD271" s="1"/>
      <c r="FE271" s="1"/>
      <c r="FF271" s="1"/>
      <c r="FG271" s="1"/>
      <c r="FH271" s="1"/>
      <c r="FI271" s="1"/>
      <c r="FJ271" s="1"/>
      <c r="FK271" s="1"/>
      <c r="FL271" s="1"/>
      <c r="FM271" s="1"/>
      <c r="FN271" s="1"/>
      <c r="FO271" s="1"/>
      <c r="FP271" s="1"/>
      <c r="FQ271" s="1"/>
      <c r="FR271" s="1"/>
      <c r="FS271" s="1"/>
      <c r="FT271" s="1"/>
      <c r="FU271" s="1"/>
      <c r="FV271" s="1"/>
      <c r="FW271" s="1"/>
      <c r="FX271" s="1"/>
      <c r="FY271" s="1"/>
      <c r="FZ271" s="1"/>
      <c r="GA271" s="1"/>
      <c r="GB271" s="1"/>
      <c r="GC271" s="1"/>
      <c r="GD271" s="1"/>
      <c r="GE271" s="1"/>
      <c r="GF271" s="1"/>
      <c r="GG271" s="1"/>
    </row>
    <row r="272" s="6" customFormat="1" ht="45" customHeight="1" spans="1:189">
      <c r="A272" s="54">
        <v>60</v>
      </c>
      <c r="B272" s="53" t="s">
        <v>943</v>
      </c>
      <c r="C272" s="53" t="s">
        <v>748</v>
      </c>
      <c r="D272" s="37" t="s">
        <v>944</v>
      </c>
      <c r="E272" s="37" t="s">
        <v>945</v>
      </c>
      <c r="F272" s="54">
        <v>8.33</v>
      </c>
      <c r="G272" s="75" t="s">
        <v>105</v>
      </c>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c r="EZ272" s="1"/>
      <c r="FA272" s="1"/>
      <c r="FB272" s="1"/>
      <c r="FC272" s="1"/>
      <c r="FD272" s="1"/>
      <c r="FE272" s="1"/>
      <c r="FF272" s="1"/>
      <c r="FG272" s="1"/>
      <c r="FH272" s="1"/>
      <c r="FI272" s="1"/>
      <c r="FJ272" s="1"/>
      <c r="FK272" s="1"/>
      <c r="FL272" s="1"/>
      <c r="FM272" s="1"/>
      <c r="FN272" s="1"/>
      <c r="FO272" s="1"/>
      <c r="FP272" s="1"/>
      <c r="FQ272" s="1"/>
      <c r="FR272" s="1"/>
      <c r="FS272" s="1"/>
      <c r="FT272" s="1"/>
      <c r="FU272" s="1"/>
      <c r="FV272" s="1"/>
      <c r="FW272" s="1"/>
      <c r="FX272" s="1"/>
      <c r="FY272" s="1"/>
      <c r="FZ272" s="1"/>
      <c r="GA272" s="1"/>
      <c r="GB272" s="1"/>
      <c r="GC272" s="1"/>
      <c r="GD272" s="1"/>
      <c r="GE272" s="1"/>
      <c r="GF272" s="1"/>
      <c r="GG272" s="1"/>
    </row>
    <row r="273" s="6" customFormat="1" ht="45" customHeight="1" spans="1:189">
      <c r="A273" s="54">
        <v>61</v>
      </c>
      <c r="B273" s="53" t="s">
        <v>946</v>
      </c>
      <c r="C273" s="53" t="s">
        <v>947</v>
      </c>
      <c r="D273" s="37" t="s">
        <v>948</v>
      </c>
      <c r="E273" s="37" t="s">
        <v>949</v>
      </c>
      <c r="F273" s="54">
        <v>14</v>
      </c>
      <c r="G273" s="75" t="s">
        <v>105</v>
      </c>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c r="DZ273" s="1"/>
      <c r="EA273" s="1"/>
      <c r="EB273" s="1"/>
      <c r="EC273" s="1"/>
      <c r="ED273" s="1"/>
      <c r="EE273" s="1"/>
      <c r="EF273" s="1"/>
      <c r="EG273" s="1"/>
      <c r="EH273" s="1"/>
      <c r="EI273" s="1"/>
      <c r="EJ273" s="1"/>
      <c r="EK273" s="1"/>
      <c r="EL273" s="1"/>
      <c r="EM273" s="1"/>
      <c r="EN273" s="1"/>
      <c r="EO273" s="1"/>
      <c r="EP273" s="1"/>
      <c r="EQ273" s="1"/>
      <c r="ER273" s="1"/>
      <c r="ES273" s="1"/>
      <c r="ET273" s="1"/>
      <c r="EU273" s="1"/>
      <c r="EV273" s="1"/>
      <c r="EW273" s="1"/>
      <c r="EX273" s="1"/>
      <c r="EY273" s="1"/>
      <c r="EZ273" s="1"/>
      <c r="FA273" s="1"/>
      <c r="FB273" s="1"/>
      <c r="FC273" s="1"/>
      <c r="FD273" s="1"/>
      <c r="FE273" s="1"/>
      <c r="FF273" s="1"/>
      <c r="FG273" s="1"/>
      <c r="FH273" s="1"/>
      <c r="FI273" s="1"/>
      <c r="FJ273" s="1"/>
      <c r="FK273" s="1"/>
      <c r="FL273" s="1"/>
      <c r="FM273" s="1"/>
      <c r="FN273" s="1"/>
      <c r="FO273" s="1"/>
      <c r="FP273" s="1"/>
      <c r="FQ273" s="1"/>
      <c r="FR273" s="1"/>
      <c r="FS273" s="1"/>
      <c r="FT273" s="1"/>
      <c r="FU273" s="1"/>
      <c r="FV273" s="1"/>
      <c r="FW273" s="1"/>
      <c r="FX273" s="1"/>
      <c r="FY273" s="1"/>
      <c r="FZ273" s="1"/>
      <c r="GA273" s="1"/>
      <c r="GB273" s="1"/>
      <c r="GC273" s="1"/>
      <c r="GD273" s="1"/>
      <c r="GE273" s="1"/>
      <c r="GF273" s="1"/>
      <c r="GG273" s="1"/>
    </row>
    <row r="274" s="6" customFormat="1" ht="45" customHeight="1" spans="1:189">
      <c r="A274" s="54">
        <v>62</v>
      </c>
      <c r="B274" s="53" t="s">
        <v>950</v>
      </c>
      <c r="C274" s="53" t="s">
        <v>379</v>
      </c>
      <c r="D274" s="37" t="s">
        <v>951</v>
      </c>
      <c r="E274" s="37" t="s">
        <v>952</v>
      </c>
      <c r="F274" s="54">
        <v>1396.8</v>
      </c>
      <c r="G274" s="75" t="s">
        <v>105</v>
      </c>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c r="ED274" s="1"/>
      <c r="EE274" s="1"/>
      <c r="EF274" s="1"/>
      <c r="EG274" s="1"/>
      <c r="EH274" s="1"/>
      <c r="EI274" s="1"/>
      <c r="EJ274" s="1"/>
      <c r="EK274" s="1"/>
      <c r="EL274" s="1"/>
      <c r="EM274" s="1"/>
      <c r="EN274" s="1"/>
      <c r="EO274" s="1"/>
      <c r="EP274" s="1"/>
      <c r="EQ274" s="1"/>
      <c r="ER274" s="1"/>
      <c r="ES274" s="1"/>
      <c r="ET274" s="1"/>
      <c r="EU274" s="1"/>
      <c r="EV274" s="1"/>
      <c r="EW274" s="1"/>
      <c r="EX274" s="1"/>
      <c r="EY274" s="1"/>
      <c r="EZ274" s="1"/>
      <c r="FA274" s="1"/>
      <c r="FB274" s="1"/>
      <c r="FC274" s="1"/>
      <c r="FD274" s="1"/>
      <c r="FE274" s="1"/>
      <c r="FF274" s="1"/>
      <c r="FG274" s="1"/>
      <c r="FH274" s="1"/>
      <c r="FI274" s="1"/>
      <c r="FJ274" s="1"/>
      <c r="FK274" s="1"/>
      <c r="FL274" s="1"/>
      <c r="FM274" s="1"/>
      <c r="FN274" s="1"/>
      <c r="FO274" s="1"/>
      <c r="FP274" s="1"/>
      <c r="FQ274" s="1"/>
      <c r="FR274" s="1"/>
      <c r="FS274" s="1"/>
      <c r="FT274" s="1"/>
      <c r="FU274" s="1"/>
      <c r="FV274" s="1"/>
      <c r="FW274" s="1"/>
      <c r="FX274" s="1"/>
      <c r="FY274" s="1"/>
      <c r="FZ274" s="1"/>
      <c r="GA274" s="1"/>
      <c r="GB274" s="1"/>
      <c r="GC274" s="1"/>
      <c r="GD274" s="1"/>
      <c r="GE274" s="1"/>
      <c r="GF274" s="1"/>
      <c r="GG274" s="1"/>
    </row>
    <row r="275" s="6" customFormat="1" ht="45" customHeight="1" spans="1:189">
      <c r="A275" s="54">
        <v>63</v>
      </c>
      <c r="B275" s="53" t="s">
        <v>953</v>
      </c>
      <c r="C275" s="53" t="s">
        <v>748</v>
      </c>
      <c r="D275" s="37" t="s">
        <v>954</v>
      </c>
      <c r="E275" s="37" t="s">
        <v>955</v>
      </c>
      <c r="F275" s="54">
        <v>7.6</v>
      </c>
      <c r="G275" s="75" t="s">
        <v>956</v>
      </c>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c r="EX275" s="1"/>
      <c r="EY275" s="1"/>
      <c r="EZ275" s="1"/>
      <c r="FA275" s="1"/>
      <c r="FB275" s="1"/>
      <c r="FC275" s="1"/>
      <c r="FD275" s="1"/>
      <c r="FE275" s="1"/>
      <c r="FF275" s="1"/>
      <c r="FG275" s="1"/>
      <c r="FH275" s="1"/>
      <c r="FI275" s="1"/>
      <c r="FJ275" s="1"/>
      <c r="FK275" s="1"/>
      <c r="FL275" s="1"/>
      <c r="FM275" s="1"/>
      <c r="FN275" s="1"/>
      <c r="FO275" s="1"/>
      <c r="FP275" s="1"/>
      <c r="FQ275" s="1"/>
      <c r="FR275" s="1"/>
      <c r="FS275" s="1"/>
      <c r="FT275" s="1"/>
      <c r="FU275" s="1"/>
      <c r="FV275" s="1"/>
      <c r="FW275" s="1"/>
      <c r="FX275" s="1"/>
      <c r="FY275" s="1"/>
      <c r="FZ275" s="1"/>
      <c r="GA275" s="1"/>
      <c r="GB275" s="1"/>
      <c r="GC275" s="1"/>
      <c r="GD275" s="1"/>
      <c r="GE275" s="1"/>
      <c r="GF275" s="1"/>
      <c r="GG275" s="1"/>
    </row>
    <row r="276" s="6" customFormat="1" ht="45" customHeight="1" spans="1:189">
      <c r="A276" s="54">
        <v>64</v>
      </c>
      <c r="B276" s="53" t="s">
        <v>957</v>
      </c>
      <c r="C276" s="53" t="s">
        <v>748</v>
      </c>
      <c r="D276" s="37" t="s">
        <v>958</v>
      </c>
      <c r="E276" s="37" t="s">
        <v>959</v>
      </c>
      <c r="F276" s="54">
        <v>15.94</v>
      </c>
      <c r="G276" s="75" t="s">
        <v>956</v>
      </c>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1"/>
      <c r="DM276" s="1"/>
      <c r="DN276" s="1"/>
      <c r="DO276" s="1"/>
      <c r="DP276" s="1"/>
      <c r="DQ276" s="1"/>
      <c r="DR276" s="1"/>
      <c r="DS276" s="1"/>
      <c r="DT276" s="1"/>
      <c r="DU276" s="1"/>
      <c r="DV276" s="1"/>
      <c r="DW276" s="1"/>
      <c r="DX276" s="1"/>
      <c r="DY276" s="1"/>
      <c r="DZ276" s="1"/>
      <c r="EA276" s="1"/>
      <c r="EB276" s="1"/>
      <c r="EC276" s="1"/>
      <c r="ED276" s="1"/>
      <c r="EE276" s="1"/>
      <c r="EF276" s="1"/>
      <c r="EG276" s="1"/>
      <c r="EH276" s="1"/>
      <c r="EI276" s="1"/>
      <c r="EJ276" s="1"/>
      <c r="EK276" s="1"/>
      <c r="EL276" s="1"/>
      <c r="EM276" s="1"/>
      <c r="EN276" s="1"/>
      <c r="EO276" s="1"/>
      <c r="EP276" s="1"/>
      <c r="EQ276" s="1"/>
      <c r="ER276" s="1"/>
      <c r="ES276" s="1"/>
      <c r="ET276" s="1"/>
      <c r="EU276" s="1"/>
      <c r="EV276" s="1"/>
      <c r="EW276" s="1"/>
      <c r="EX276" s="1"/>
      <c r="EY276" s="1"/>
      <c r="EZ276" s="1"/>
      <c r="FA276" s="1"/>
      <c r="FB276" s="1"/>
      <c r="FC276" s="1"/>
      <c r="FD276" s="1"/>
      <c r="FE276" s="1"/>
      <c r="FF276" s="1"/>
      <c r="FG276" s="1"/>
      <c r="FH276" s="1"/>
      <c r="FI276" s="1"/>
      <c r="FJ276" s="1"/>
      <c r="FK276" s="1"/>
      <c r="FL276" s="1"/>
      <c r="FM276" s="1"/>
      <c r="FN276" s="1"/>
      <c r="FO276" s="1"/>
      <c r="FP276" s="1"/>
      <c r="FQ276" s="1"/>
      <c r="FR276" s="1"/>
      <c r="FS276" s="1"/>
      <c r="FT276" s="1"/>
      <c r="FU276" s="1"/>
      <c r="FV276" s="1"/>
      <c r="FW276" s="1"/>
      <c r="FX276" s="1"/>
      <c r="FY276" s="1"/>
      <c r="FZ276" s="1"/>
      <c r="GA276" s="1"/>
      <c r="GB276" s="1"/>
      <c r="GC276" s="1"/>
      <c r="GD276" s="1"/>
      <c r="GE276" s="1"/>
      <c r="GF276" s="1"/>
      <c r="GG276" s="1"/>
    </row>
    <row r="277" s="6" customFormat="1" ht="45" customHeight="1" spans="1:189">
      <c r="A277" s="54">
        <v>65</v>
      </c>
      <c r="B277" s="53" t="s">
        <v>960</v>
      </c>
      <c r="C277" s="53" t="s">
        <v>961</v>
      </c>
      <c r="D277" s="37" t="s">
        <v>962</v>
      </c>
      <c r="E277" s="37" t="s">
        <v>963</v>
      </c>
      <c r="F277" s="54">
        <v>520</v>
      </c>
      <c r="G277" s="75" t="s">
        <v>956</v>
      </c>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1"/>
      <c r="DL277" s="1"/>
      <c r="DM277" s="1"/>
      <c r="DN277" s="1"/>
      <c r="DO277" s="1"/>
      <c r="DP277" s="1"/>
      <c r="DQ277" s="1"/>
      <c r="DR277" s="1"/>
      <c r="DS277" s="1"/>
      <c r="DT277" s="1"/>
      <c r="DU277" s="1"/>
      <c r="DV277" s="1"/>
      <c r="DW277" s="1"/>
      <c r="DX277" s="1"/>
      <c r="DY277" s="1"/>
      <c r="DZ277" s="1"/>
      <c r="EA277" s="1"/>
      <c r="EB277" s="1"/>
      <c r="EC277" s="1"/>
      <c r="ED277" s="1"/>
      <c r="EE277" s="1"/>
      <c r="EF277" s="1"/>
      <c r="EG277" s="1"/>
      <c r="EH277" s="1"/>
      <c r="EI277" s="1"/>
      <c r="EJ277" s="1"/>
      <c r="EK277" s="1"/>
      <c r="EL277" s="1"/>
      <c r="EM277" s="1"/>
      <c r="EN277" s="1"/>
      <c r="EO277" s="1"/>
      <c r="EP277" s="1"/>
      <c r="EQ277" s="1"/>
      <c r="ER277" s="1"/>
      <c r="ES277" s="1"/>
      <c r="ET277" s="1"/>
      <c r="EU277" s="1"/>
      <c r="EV277" s="1"/>
      <c r="EW277" s="1"/>
      <c r="EX277" s="1"/>
      <c r="EY277" s="1"/>
      <c r="EZ277" s="1"/>
      <c r="FA277" s="1"/>
      <c r="FB277" s="1"/>
      <c r="FC277" s="1"/>
      <c r="FD277" s="1"/>
      <c r="FE277" s="1"/>
      <c r="FF277" s="1"/>
      <c r="FG277" s="1"/>
      <c r="FH277" s="1"/>
      <c r="FI277" s="1"/>
      <c r="FJ277" s="1"/>
      <c r="FK277" s="1"/>
      <c r="FL277" s="1"/>
      <c r="FM277" s="1"/>
      <c r="FN277" s="1"/>
      <c r="FO277" s="1"/>
      <c r="FP277" s="1"/>
      <c r="FQ277" s="1"/>
      <c r="FR277" s="1"/>
      <c r="FS277" s="1"/>
      <c r="FT277" s="1"/>
      <c r="FU277" s="1"/>
      <c r="FV277" s="1"/>
      <c r="FW277" s="1"/>
      <c r="FX277" s="1"/>
      <c r="FY277" s="1"/>
      <c r="FZ277" s="1"/>
      <c r="GA277" s="1"/>
      <c r="GB277" s="1"/>
      <c r="GC277" s="1"/>
      <c r="GD277" s="1"/>
      <c r="GE277" s="1"/>
      <c r="GF277" s="1"/>
      <c r="GG277" s="1"/>
    </row>
    <row r="278" s="6" customFormat="1" ht="45" customHeight="1" spans="1:189">
      <c r="A278" s="54">
        <v>66</v>
      </c>
      <c r="B278" s="53" t="s">
        <v>964</v>
      </c>
      <c r="C278" s="53" t="s">
        <v>965</v>
      </c>
      <c r="D278" s="37" t="s">
        <v>966</v>
      </c>
      <c r="E278" s="37" t="s">
        <v>967</v>
      </c>
      <c r="F278" s="54">
        <v>1000</v>
      </c>
      <c r="G278" s="75" t="s">
        <v>956</v>
      </c>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c r="ER278" s="1"/>
      <c r="ES278" s="1"/>
      <c r="ET278" s="1"/>
      <c r="EU278" s="1"/>
      <c r="EV278" s="1"/>
      <c r="EW278" s="1"/>
      <c r="EX278" s="1"/>
      <c r="EY278" s="1"/>
      <c r="EZ278" s="1"/>
      <c r="FA278" s="1"/>
      <c r="FB278" s="1"/>
      <c r="FC278" s="1"/>
      <c r="FD278" s="1"/>
      <c r="FE278" s="1"/>
      <c r="FF278" s="1"/>
      <c r="FG278" s="1"/>
      <c r="FH278" s="1"/>
      <c r="FI278" s="1"/>
      <c r="FJ278" s="1"/>
      <c r="FK278" s="1"/>
      <c r="FL278" s="1"/>
      <c r="FM278" s="1"/>
      <c r="FN278" s="1"/>
      <c r="FO278" s="1"/>
      <c r="FP278" s="1"/>
      <c r="FQ278" s="1"/>
      <c r="FR278" s="1"/>
      <c r="FS278" s="1"/>
      <c r="FT278" s="1"/>
      <c r="FU278" s="1"/>
      <c r="FV278" s="1"/>
      <c r="FW278" s="1"/>
      <c r="FX278" s="1"/>
      <c r="FY278" s="1"/>
      <c r="FZ278" s="1"/>
      <c r="GA278" s="1"/>
      <c r="GB278" s="1"/>
      <c r="GC278" s="1"/>
      <c r="GD278" s="1"/>
      <c r="GE278" s="1"/>
      <c r="GF278" s="1"/>
      <c r="GG278" s="1"/>
    </row>
    <row r="279" s="6" customFormat="1" ht="45" customHeight="1" spans="1:189">
      <c r="A279" s="54">
        <v>67</v>
      </c>
      <c r="B279" s="53" t="s">
        <v>968</v>
      </c>
      <c r="C279" s="53" t="s">
        <v>748</v>
      </c>
      <c r="D279" s="37" t="s">
        <v>969</v>
      </c>
      <c r="E279" s="37" t="s">
        <v>970</v>
      </c>
      <c r="F279" s="54">
        <v>13.24</v>
      </c>
      <c r="G279" s="75" t="s">
        <v>971</v>
      </c>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c r="ER279" s="1"/>
      <c r="ES279" s="1"/>
      <c r="ET279" s="1"/>
      <c r="EU279" s="1"/>
      <c r="EV279" s="1"/>
      <c r="EW279" s="1"/>
      <c r="EX279" s="1"/>
      <c r="EY279" s="1"/>
      <c r="EZ279" s="1"/>
      <c r="FA279" s="1"/>
      <c r="FB279" s="1"/>
      <c r="FC279" s="1"/>
      <c r="FD279" s="1"/>
      <c r="FE279" s="1"/>
      <c r="FF279" s="1"/>
      <c r="FG279" s="1"/>
      <c r="FH279" s="1"/>
      <c r="FI279" s="1"/>
      <c r="FJ279" s="1"/>
      <c r="FK279" s="1"/>
      <c r="FL279" s="1"/>
      <c r="FM279" s="1"/>
      <c r="FN279" s="1"/>
      <c r="FO279" s="1"/>
      <c r="FP279" s="1"/>
      <c r="FQ279" s="1"/>
      <c r="FR279" s="1"/>
      <c r="FS279" s="1"/>
      <c r="FT279" s="1"/>
      <c r="FU279" s="1"/>
      <c r="FV279" s="1"/>
      <c r="FW279" s="1"/>
      <c r="FX279" s="1"/>
      <c r="FY279" s="1"/>
      <c r="FZ279" s="1"/>
      <c r="GA279" s="1"/>
      <c r="GB279" s="1"/>
      <c r="GC279" s="1"/>
      <c r="GD279" s="1"/>
      <c r="GE279" s="1"/>
      <c r="GF279" s="1"/>
      <c r="GG279" s="1"/>
    </row>
    <row r="280" s="6" customFormat="1" ht="45" customHeight="1" spans="1:189">
      <c r="A280" s="54">
        <v>68</v>
      </c>
      <c r="B280" s="53" t="s">
        <v>972</v>
      </c>
      <c r="C280" s="53" t="s">
        <v>748</v>
      </c>
      <c r="D280" s="37" t="s">
        <v>973</v>
      </c>
      <c r="E280" s="37" t="s">
        <v>892</v>
      </c>
      <c r="F280" s="54">
        <v>8.33</v>
      </c>
      <c r="G280" s="75" t="s">
        <v>971</v>
      </c>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c r="ER280" s="1"/>
      <c r="ES280" s="1"/>
      <c r="ET280" s="1"/>
      <c r="EU280" s="1"/>
      <c r="EV280" s="1"/>
      <c r="EW280" s="1"/>
      <c r="EX280" s="1"/>
      <c r="EY280" s="1"/>
      <c r="EZ280" s="1"/>
      <c r="FA280" s="1"/>
      <c r="FB280" s="1"/>
      <c r="FC280" s="1"/>
      <c r="FD280" s="1"/>
      <c r="FE280" s="1"/>
      <c r="FF280" s="1"/>
      <c r="FG280" s="1"/>
      <c r="FH280" s="1"/>
      <c r="FI280" s="1"/>
      <c r="FJ280" s="1"/>
      <c r="FK280" s="1"/>
      <c r="FL280" s="1"/>
      <c r="FM280" s="1"/>
      <c r="FN280" s="1"/>
      <c r="FO280" s="1"/>
      <c r="FP280" s="1"/>
      <c r="FQ280" s="1"/>
      <c r="FR280" s="1"/>
      <c r="FS280" s="1"/>
      <c r="FT280" s="1"/>
      <c r="FU280" s="1"/>
      <c r="FV280" s="1"/>
      <c r="FW280" s="1"/>
      <c r="FX280" s="1"/>
      <c r="FY280" s="1"/>
      <c r="FZ280" s="1"/>
      <c r="GA280" s="1"/>
      <c r="GB280" s="1"/>
      <c r="GC280" s="1"/>
      <c r="GD280" s="1"/>
      <c r="GE280" s="1"/>
      <c r="GF280" s="1"/>
      <c r="GG280" s="1"/>
    </row>
    <row r="281" s="6" customFormat="1" ht="45" customHeight="1" spans="1:189">
      <c r="A281" s="54">
        <v>69</v>
      </c>
      <c r="B281" s="53" t="s">
        <v>974</v>
      </c>
      <c r="C281" s="53" t="s">
        <v>975</v>
      </c>
      <c r="D281" s="37" t="s">
        <v>976</v>
      </c>
      <c r="E281" s="37" t="s">
        <v>977</v>
      </c>
      <c r="F281" s="54">
        <v>1240</v>
      </c>
      <c r="G281" s="75" t="s">
        <v>978</v>
      </c>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c r="EZ281" s="1"/>
      <c r="FA281" s="1"/>
      <c r="FB281" s="1"/>
      <c r="FC281" s="1"/>
      <c r="FD281" s="1"/>
      <c r="FE281" s="1"/>
      <c r="FF281" s="1"/>
      <c r="FG281" s="1"/>
      <c r="FH281" s="1"/>
      <c r="FI281" s="1"/>
      <c r="FJ281" s="1"/>
      <c r="FK281" s="1"/>
      <c r="FL281" s="1"/>
      <c r="FM281" s="1"/>
      <c r="FN281" s="1"/>
      <c r="FO281" s="1"/>
      <c r="FP281" s="1"/>
      <c r="FQ281" s="1"/>
      <c r="FR281" s="1"/>
      <c r="FS281" s="1"/>
      <c r="FT281" s="1"/>
      <c r="FU281" s="1"/>
      <c r="FV281" s="1"/>
      <c r="FW281" s="1"/>
      <c r="FX281" s="1"/>
      <c r="FY281" s="1"/>
      <c r="FZ281" s="1"/>
      <c r="GA281" s="1"/>
      <c r="GB281" s="1"/>
      <c r="GC281" s="1"/>
      <c r="GD281" s="1"/>
      <c r="GE281" s="1"/>
      <c r="GF281" s="1"/>
      <c r="GG281" s="1"/>
    </row>
    <row r="282" s="6" customFormat="1" ht="45" customHeight="1" spans="1:189">
      <c r="A282" s="54">
        <v>70</v>
      </c>
      <c r="B282" s="53" t="s">
        <v>979</v>
      </c>
      <c r="C282" s="53" t="s">
        <v>980</v>
      </c>
      <c r="D282" s="37" t="s">
        <v>981</v>
      </c>
      <c r="E282" s="37" t="s">
        <v>982</v>
      </c>
      <c r="F282" s="54">
        <v>1200</v>
      </c>
      <c r="G282" s="75" t="s">
        <v>230</v>
      </c>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c r="ER282" s="1"/>
      <c r="ES282" s="1"/>
      <c r="ET282" s="1"/>
      <c r="EU282" s="1"/>
      <c r="EV282" s="1"/>
      <c r="EW282" s="1"/>
      <c r="EX282" s="1"/>
      <c r="EY282" s="1"/>
      <c r="EZ282" s="1"/>
      <c r="FA282" s="1"/>
      <c r="FB282" s="1"/>
      <c r="FC282" s="1"/>
      <c r="FD282" s="1"/>
      <c r="FE282" s="1"/>
      <c r="FF282" s="1"/>
      <c r="FG282" s="1"/>
      <c r="FH282" s="1"/>
      <c r="FI282" s="1"/>
      <c r="FJ282" s="1"/>
      <c r="FK282" s="1"/>
      <c r="FL282" s="1"/>
      <c r="FM282" s="1"/>
      <c r="FN282" s="1"/>
      <c r="FO282" s="1"/>
      <c r="FP282" s="1"/>
      <c r="FQ282" s="1"/>
      <c r="FR282" s="1"/>
      <c r="FS282" s="1"/>
      <c r="FT282" s="1"/>
      <c r="FU282" s="1"/>
      <c r="FV282" s="1"/>
      <c r="FW282" s="1"/>
      <c r="FX282" s="1"/>
      <c r="FY282" s="1"/>
      <c r="FZ282" s="1"/>
      <c r="GA282" s="1"/>
      <c r="GB282" s="1"/>
      <c r="GC282" s="1"/>
      <c r="GD282" s="1"/>
      <c r="GE282" s="1"/>
      <c r="GF282" s="1"/>
      <c r="GG282" s="1"/>
    </row>
    <row r="283" s="6" customFormat="1" ht="45" customHeight="1" spans="1:189">
      <c r="A283" s="54">
        <v>71</v>
      </c>
      <c r="B283" s="53" t="s">
        <v>983</v>
      </c>
      <c r="C283" s="53" t="s">
        <v>984</v>
      </c>
      <c r="D283" s="37" t="s">
        <v>985</v>
      </c>
      <c r="E283" s="37" t="s">
        <v>986</v>
      </c>
      <c r="F283" s="54">
        <v>800</v>
      </c>
      <c r="G283" s="75" t="s">
        <v>230</v>
      </c>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c r="ER283" s="1"/>
      <c r="ES283" s="1"/>
      <c r="ET283" s="1"/>
      <c r="EU283" s="1"/>
      <c r="EV283" s="1"/>
      <c r="EW283" s="1"/>
      <c r="EX283" s="1"/>
      <c r="EY283" s="1"/>
      <c r="EZ283" s="1"/>
      <c r="FA283" s="1"/>
      <c r="FB283" s="1"/>
      <c r="FC283" s="1"/>
      <c r="FD283" s="1"/>
      <c r="FE283" s="1"/>
      <c r="FF283" s="1"/>
      <c r="FG283" s="1"/>
      <c r="FH283" s="1"/>
      <c r="FI283" s="1"/>
      <c r="FJ283" s="1"/>
      <c r="FK283" s="1"/>
      <c r="FL283" s="1"/>
      <c r="FM283" s="1"/>
      <c r="FN283" s="1"/>
      <c r="FO283" s="1"/>
      <c r="FP283" s="1"/>
      <c r="FQ283" s="1"/>
      <c r="FR283" s="1"/>
      <c r="FS283" s="1"/>
      <c r="FT283" s="1"/>
      <c r="FU283" s="1"/>
      <c r="FV283" s="1"/>
      <c r="FW283" s="1"/>
      <c r="FX283" s="1"/>
      <c r="FY283" s="1"/>
      <c r="FZ283" s="1"/>
      <c r="GA283" s="1"/>
      <c r="GB283" s="1"/>
      <c r="GC283" s="1"/>
      <c r="GD283" s="1"/>
      <c r="GE283" s="1"/>
      <c r="GF283" s="1"/>
      <c r="GG283" s="1"/>
    </row>
    <row r="284" s="6" customFormat="1" ht="45" customHeight="1" spans="1:189">
      <c r="A284" s="54">
        <v>72</v>
      </c>
      <c r="B284" s="53" t="s">
        <v>987</v>
      </c>
      <c r="C284" s="53" t="s">
        <v>748</v>
      </c>
      <c r="D284" s="37" t="s">
        <v>988</v>
      </c>
      <c r="E284" s="37" t="s">
        <v>989</v>
      </c>
      <c r="F284" s="54">
        <v>13.25</v>
      </c>
      <c r="G284" s="75" t="s">
        <v>110</v>
      </c>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c r="EN284" s="1"/>
      <c r="EO284" s="1"/>
      <c r="EP284" s="1"/>
      <c r="EQ284" s="1"/>
      <c r="ER284" s="1"/>
      <c r="ES284" s="1"/>
      <c r="ET284" s="1"/>
      <c r="EU284" s="1"/>
      <c r="EV284" s="1"/>
      <c r="EW284" s="1"/>
      <c r="EX284" s="1"/>
      <c r="EY284" s="1"/>
      <c r="EZ284" s="1"/>
      <c r="FA284" s="1"/>
      <c r="FB284" s="1"/>
      <c r="FC284" s="1"/>
      <c r="FD284" s="1"/>
      <c r="FE284" s="1"/>
      <c r="FF284" s="1"/>
      <c r="FG284" s="1"/>
      <c r="FH284" s="1"/>
      <c r="FI284" s="1"/>
      <c r="FJ284" s="1"/>
      <c r="FK284" s="1"/>
      <c r="FL284" s="1"/>
      <c r="FM284" s="1"/>
      <c r="FN284" s="1"/>
      <c r="FO284" s="1"/>
      <c r="FP284" s="1"/>
      <c r="FQ284" s="1"/>
      <c r="FR284" s="1"/>
      <c r="FS284" s="1"/>
      <c r="FT284" s="1"/>
      <c r="FU284" s="1"/>
      <c r="FV284" s="1"/>
      <c r="FW284" s="1"/>
      <c r="FX284" s="1"/>
      <c r="FY284" s="1"/>
      <c r="FZ284" s="1"/>
      <c r="GA284" s="1"/>
      <c r="GB284" s="1"/>
      <c r="GC284" s="1"/>
      <c r="GD284" s="1"/>
      <c r="GE284" s="1"/>
      <c r="GF284" s="1"/>
      <c r="GG284" s="1"/>
    </row>
    <row r="285" s="6" customFormat="1" ht="45" customHeight="1" spans="1:189">
      <c r="A285" s="54">
        <v>73</v>
      </c>
      <c r="B285" s="53" t="s">
        <v>990</v>
      </c>
      <c r="C285" s="53" t="s">
        <v>748</v>
      </c>
      <c r="D285" s="37" t="s">
        <v>991</v>
      </c>
      <c r="E285" s="37" t="s">
        <v>992</v>
      </c>
      <c r="F285" s="54">
        <v>7.36</v>
      </c>
      <c r="G285" s="75" t="s">
        <v>110</v>
      </c>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1"/>
      <c r="DM285" s="1"/>
      <c r="DN285" s="1"/>
      <c r="DO285" s="1"/>
      <c r="DP285" s="1"/>
      <c r="DQ285" s="1"/>
      <c r="DR285" s="1"/>
      <c r="DS285" s="1"/>
      <c r="DT285" s="1"/>
      <c r="DU285" s="1"/>
      <c r="DV285" s="1"/>
      <c r="DW285" s="1"/>
      <c r="DX285" s="1"/>
      <c r="DY285" s="1"/>
      <c r="DZ285" s="1"/>
      <c r="EA285" s="1"/>
      <c r="EB285" s="1"/>
      <c r="EC285" s="1"/>
      <c r="ED285" s="1"/>
      <c r="EE285" s="1"/>
      <c r="EF285" s="1"/>
      <c r="EG285" s="1"/>
      <c r="EH285" s="1"/>
      <c r="EI285" s="1"/>
      <c r="EJ285" s="1"/>
      <c r="EK285" s="1"/>
      <c r="EL285" s="1"/>
      <c r="EM285" s="1"/>
      <c r="EN285" s="1"/>
      <c r="EO285" s="1"/>
      <c r="EP285" s="1"/>
      <c r="EQ285" s="1"/>
      <c r="ER285" s="1"/>
      <c r="ES285" s="1"/>
      <c r="ET285" s="1"/>
      <c r="EU285" s="1"/>
      <c r="EV285" s="1"/>
      <c r="EW285" s="1"/>
      <c r="EX285" s="1"/>
      <c r="EY285" s="1"/>
      <c r="EZ285" s="1"/>
      <c r="FA285" s="1"/>
      <c r="FB285" s="1"/>
      <c r="FC285" s="1"/>
      <c r="FD285" s="1"/>
      <c r="FE285" s="1"/>
      <c r="FF285" s="1"/>
      <c r="FG285" s="1"/>
      <c r="FH285" s="1"/>
      <c r="FI285" s="1"/>
      <c r="FJ285" s="1"/>
      <c r="FK285" s="1"/>
      <c r="FL285" s="1"/>
      <c r="FM285" s="1"/>
      <c r="FN285" s="1"/>
      <c r="FO285" s="1"/>
      <c r="FP285" s="1"/>
      <c r="FQ285" s="1"/>
      <c r="FR285" s="1"/>
      <c r="FS285" s="1"/>
      <c r="FT285" s="1"/>
      <c r="FU285" s="1"/>
      <c r="FV285" s="1"/>
      <c r="FW285" s="1"/>
      <c r="FX285" s="1"/>
      <c r="FY285" s="1"/>
      <c r="FZ285" s="1"/>
      <c r="GA285" s="1"/>
      <c r="GB285" s="1"/>
      <c r="GC285" s="1"/>
      <c r="GD285" s="1"/>
      <c r="GE285" s="1"/>
      <c r="GF285" s="1"/>
      <c r="GG285" s="1"/>
    </row>
    <row r="286" s="6" customFormat="1" ht="45" customHeight="1" spans="1:189">
      <c r="A286" s="54">
        <v>74</v>
      </c>
      <c r="B286" s="53" t="s">
        <v>993</v>
      </c>
      <c r="C286" s="53" t="s">
        <v>994</v>
      </c>
      <c r="D286" s="37" t="s">
        <v>995</v>
      </c>
      <c r="E286" s="37" t="s">
        <v>996</v>
      </c>
      <c r="F286" s="54">
        <v>505.86</v>
      </c>
      <c r="G286" s="75" t="s">
        <v>997</v>
      </c>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c r="ER286" s="1"/>
      <c r="ES286" s="1"/>
      <c r="ET286" s="1"/>
      <c r="EU286" s="1"/>
      <c r="EV286" s="1"/>
      <c r="EW286" s="1"/>
      <c r="EX286" s="1"/>
      <c r="EY286" s="1"/>
      <c r="EZ286" s="1"/>
      <c r="FA286" s="1"/>
      <c r="FB286" s="1"/>
      <c r="FC286" s="1"/>
      <c r="FD286" s="1"/>
      <c r="FE286" s="1"/>
      <c r="FF286" s="1"/>
      <c r="FG286" s="1"/>
      <c r="FH286" s="1"/>
      <c r="FI286" s="1"/>
      <c r="FJ286" s="1"/>
      <c r="FK286" s="1"/>
      <c r="FL286" s="1"/>
      <c r="FM286" s="1"/>
      <c r="FN286" s="1"/>
      <c r="FO286" s="1"/>
      <c r="FP286" s="1"/>
      <c r="FQ286" s="1"/>
      <c r="FR286" s="1"/>
      <c r="FS286" s="1"/>
      <c r="FT286" s="1"/>
      <c r="FU286" s="1"/>
      <c r="FV286" s="1"/>
      <c r="FW286" s="1"/>
      <c r="FX286" s="1"/>
      <c r="FY286" s="1"/>
      <c r="FZ286" s="1"/>
      <c r="GA286" s="1"/>
      <c r="GB286" s="1"/>
      <c r="GC286" s="1"/>
      <c r="GD286" s="1"/>
      <c r="GE286" s="1"/>
      <c r="GF286" s="1"/>
      <c r="GG286" s="1"/>
    </row>
    <row r="287" s="6" customFormat="1" ht="45" customHeight="1" spans="1:189">
      <c r="A287" s="54">
        <v>75</v>
      </c>
      <c r="B287" s="53" t="s">
        <v>998</v>
      </c>
      <c r="C287" s="53" t="s">
        <v>999</v>
      </c>
      <c r="D287" s="37" t="s">
        <v>1000</v>
      </c>
      <c r="E287" s="37" t="s">
        <v>1001</v>
      </c>
      <c r="F287" s="54">
        <v>1021.3</v>
      </c>
      <c r="G287" s="75" t="s">
        <v>997</v>
      </c>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c r="ER287" s="1"/>
      <c r="ES287" s="1"/>
      <c r="ET287" s="1"/>
      <c r="EU287" s="1"/>
      <c r="EV287" s="1"/>
      <c r="EW287" s="1"/>
      <c r="EX287" s="1"/>
      <c r="EY287" s="1"/>
      <c r="EZ287" s="1"/>
      <c r="FA287" s="1"/>
      <c r="FB287" s="1"/>
      <c r="FC287" s="1"/>
      <c r="FD287" s="1"/>
      <c r="FE287" s="1"/>
      <c r="FF287" s="1"/>
      <c r="FG287" s="1"/>
      <c r="FH287" s="1"/>
      <c r="FI287" s="1"/>
      <c r="FJ287" s="1"/>
      <c r="FK287" s="1"/>
      <c r="FL287" s="1"/>
      <c r="FM287" s="1"/>
      <c r="FN287" s="1"/>
      <c r="FO287" s="1"/>
      <c r="FP287" s="1"/>
      <c r="FQ287" s="1"/>
      <c r="FR287" s="1"/>
      <c r="FS287" s="1"/>
      <c r="FT287" s="1"/>
      <c r="FU287" s="1"/>
      <c r="FV287" s="1"/>
      <c r="FW287" s="1"/>
      <c r="FX287" s="1"/>
      <c r="FY287" s="1"/>
      <c r="FZ287" s="1"/>
      <c r="GA287" s="1"/>
      <c r="GB287" s="1"/>
      <c r="GC287" s="1"/>
      <c r="GD287" s="1"/>
      <c r="GE287" s="1"/>
      <c r="GF287" s="1"/>
      <c r="GG287" s="1"/>
    </row>
    <row r="288" s="6" customFormat="1" ht="45" customHeight="1" spans="1:189">
      <c r="A288" s="54">
        <v>76</v>
      </c>
      <c r="B288" s="53" t="s">
        <v>1002</v>
      </c>
      <c r="C288" s="53" t="s">
        <v>897</v>
      </c>
      <c r="D288" s="37" t="s">
        <v>1003</v>
      </c>
      <c r="E288" s="37" t="s">
        <v>1004</v>
      </c>
      <c r="F288" s="54">
        <v>6500</v>
      </c>
      <c r="G288" s="75" t="s">
        <v>997</v>
      </c>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c r="ER288" s="1"/>
      <c r="ES288" s="1"/>
      <c r="ET288" s="1"/>
      <c r="EU288" s="1"/>
      <c r="EV288" s="1"/>
      <c r="EW288" s="1"/>
      <c r="EX288" s="1"/>
      <c r="EY288" s="1"/>
      <c r="EZ288" s="1"/>
      <c r="FA288" s="1"/>
      <c r="FB288" s="1"/>
      <c r="FC288" s="1"/>
      <c r="FD288" s="1"/>
      <c r="FE288" s="1"/>
      <c r="FF288" s="1"/>
      <c r="FG288" s="1"/>
      <c r="FH288" s="1"/>
      <c r="FI288" s="1"/>
      <c r="FJ288" s="1"/>
      <c r="FK288" s="1"/>
      <c r="FL288" s="1"/>
      <c r="FM288" s="1"/>
      <c r="FN288" s="1"/>
      <c r="FO288" s="1"/>
      <c r="FP288" s="1"/>
      <c r="FQ288" s="1"/>
      <c r="FR288" s="1"/>
      <c r="FS288" s="1"/>
      <c r="FT288" s="1"/>
      <c r="FU288" s="1"/>
      <c r="FV288" s="1"/>
      <c r="FW288" s="1"/>
      <c r="FX288" s="1"/>
      <c r="FY288" s="1"/>
      <c r="FZ288" s="1"/>
      <c r="GA288" s="1"/>
      <c r="GB288" s="1"/>
      <c r="GC288" s="1"/>
      <c r="GD288" s="1"/>
      <c r="GE288" s="1"/>
      <c r="GF288" s="1"/>
      <c r="GG288" s="1"/>
    </row>
    <row r="289" s="6" customFormat="1" ht="45" customHeight="1" spans="1:189">
      <c r="A289" s="54">
        <v>77</v>
      </c>
      <c r="B289" s="53" t="s">
        <v>1005</v>
      </c>
      <c r="C289" s="53" t="s">
        <v>394</v>
      </c>
      <c r="D289" s="37" t="s">
        <v>1006</v>
      </c>
      <c r="E289" s="37" t="s">
        <v>1007</v>
      </c>
      <c r="F289" s="54">
        <v>960</v>
      </c>
      <c r="G289" s="75" t="s">
        <v>997</v>
      </c>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c r="ED289" s="1"/>
      <c r="EE289" s="1"/>
      <c r="EF289" s="1"/>
      <c r="EG289" s="1"/>
      <c r="EH289" s="1"/>
      <c r="EI289" s="1"/>
      <c r="EJ289" s="1"/>
      <c r="EK289" s="1"/>
      <c r="EL289" s="1"/>
      <c r="EM289" s="1"/>
      <c r="EN289" s="1"/>
      <c r="EO289" s="1"/>
      <c r="EP289" s="1"/>
      <c r="EQ289" s="1"/>
      <c r="ER289" s="1"/>
      <c r="ES289" s="1"/>
      <c r="ET289" s="1"/>
      <c r="EU289" s="1"/>
      <c r="EV289" s="1"/>
      <c r="EW289" s="1"/>
      <c r="EX289" s="1"/>
      <c r="EY289" s="1"/>
      <c r="EZ289" s="1"/>
      <c r="FA289" s="1"/>
      <c r="FB289" s="1"/>
      <c r="FC289" s="1"/>
      <c r="FD289" s="1"/>
      <c r="FE289" s="1"/>
      <c r="FF289" s="1"/>
      <c r="FG289" s="1"/>
      <c r="FH289" s="1"/>
      <c r="FI289" s="1"/>
      <c r="FJ289" s="1"/>
      <c r="FK289" s="1"/>
      <c r="FL289" s="1"/>
      <c r="FM289" s="1"/>
      <c r="FN289" s="1"/>
      <c r="FO289" s="1"/>
      <c r="FP289" s="1"/>
      <c r="FQ289" s="1"/>
      <c r="FR289" s="1"/>
      <c r="FS289" s="1"/>
      <c r="FT289" s="1"/>
      <c r="FU289" s="1"/>
      <c r="FV289" s="1"/>
      <c r="FW289" s="1"/>
      <c r="FX289" s="1"/>
      <c r="FY289" s="1"/>
      <c r="FZ289" s="1"/>
      <c r="GA289" s="1"/>
      <c r="GB289" s="1"/>
      <c r="GC289" s="1"/>
      <c r="GD289" s="1"/>
      <c r="GE289" s="1"/>
      <c r="GF289" s="1"/>
      <c r="GG289" s="1"/>
    </row>
    <row r="290" s="6" customFormat="1" ht="45" customHeight="1" spans="1:189">
      <c r="A290" s="54">
        <v>78</v>
      </c>
      <c r="B290" s="53" t="s">
        <v>1008</v>
      </c>
      <c r="C290" s="53" t="s">
        <v>394</v>
      </c>
      <c r="D290" s="37" t="s">
        <v>1009</v>
      </c>
      <c r="E290" s="37" t="s">
        <v>1010</v>
      </c>
      <c r="F290" s="54">
        <v>595</v>
      </c>
      <c r="G290" s="75" t="s">
        <v>997</v>
      </c>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c r="ED290" s="1"/>
      <c r="EE290" s="1"/>
      <c r="EF290" s="1"/>
      <c r="EG290" s="1"/>
      <c r="EH290" s="1"/>
      <c r="EI290" s="1"/>
      <c r="EJ290" s="1"/>
      <c r="EK290" s="1"/>
      <c r="EL290" s="1"/>
      <c r="EM290" s="1"/>
      <c r="EN290" s="1"/>
      <c r="EO290" s="1"/>
      <c r="EP290" s="1"/>
      <c r="EQ290" s="1"/>
      <c r="ER290" s="1"/>
      <c r="ES290" s="1"/>
      <c r="ET290" s="1"/>
      <c r="EU290" s="1"/>
      <c r="EV290" s="1"/>
      <c r="EW290" s="1"/>
      <c r="EX290" s="1"/>
      <c r="EY290" s="1"/>
      <c r="EZ290" s="1"/>
      <c r="FA290" s="1"/>
      <c r="FB290" s="1"/>
      <c r="FC290" s="1"/>
      <c r="FD290" s="1"/>
      <c r="FE290" s="1"/>
      <c r="FF290" s="1"/>
      <c r="FG290" s="1"/>
      <c r="FH290" s="1"/>
      <c r="FI290" s="1"/>
      <c r="FJ290" s="1"/>
      <c r="FK290" s="1"/>
      <c r="FL290" s="1"/>
      <c r="FM290" s="1"/>
      <c r="FN290" s="1"/>
      <c r="FO290" s="1"/>
      <c r="FP290" s="1"/>
      <c r="FQ290" s="1"/>
      <c r="FR290" s="1"/>
      <c r="FS290" s="1"/>
      <c r="FT290" s="1"/>
      <c r="FU290" s="1"/>
      <c r="FV290" s="1"/>
      <c r="FW290" s="1"/>
      <c r="FX290" s="1"/>
      <c r="FY290" s="1"/>
      <c r="FZ290" s="1"/>
      <c r="GA290" s="1"/>
      <c r="GB290" s="1"/>
      <c r="GC290" s="1"/>
      <c r="GD290" s="1"/>
      <c r="GE290" s="1"/>
      <c r="GF290" s="1"/>
      <c r="GG290" s="1"/>
    </row>
    <row r="291" s="6" customFormat="1" ht="45" customHeight="1" spans="1:189">
      <c r="A291" s="54">
        <v>79</v>
      </c>
      <c r="B291" s="53" t="s">
        <v>1011</v>
      </c>
      <c r="C291" s="53" t="s">
        <v>1012</v>
      </c>
      <c r="D291" s="37" t="s">
        <v>1013</v>
      </c>
      <c r="E291" s="37" t="s">
        <v>1014</v>
      </c>
      <c r="F291" s="54">
        <v>2546.27</v>
      </c>
      <c r="G291" s="75" t="s">
        <v>1015</v>
      </c>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c r="DM291" s="1"/>
      <c r="DN291" s="1"/>
      <c r="DO291" s="1"/>
      <c r="DP291" s="1"/>
      <c r="DQ291" s="1"/>
      <c r="DR291" s="1"/>
      <c r="DS291" s="1"/>
      <c r="DT291" s="1"/>
      <c r="DU291" s="1"/>
      <c r="DV291" s="1"/>
      <c r="DW291" s="1"/>
      <c r="DX291" s="1"/>
      <c r="DY291" s="1"/>
      <c r="DZ291" s="1"/>
      <c r="EA291" s="1"/>
      <c r="EB291" s="1"/>
      <c r="EC291" s="1"/>
      <c r="ED291" s="1"/>
      <c r="EE291" s="1"/>
      <c r="EF291" s="1"/>
      <c r="EG291" s="1"/>
      <c r="EH291" s="1"/>
      <c r="EI291" s="1"/>
      <c r="EJ291" s="1"/>
      <c r="EK291" s="1"/>
      <c r="EL291" s="1"/>
      <c r="EM291" s="1"/>
      <c r="EN291" s="1"/>
      <c r="EO291" s="1"/>
      <c r="EP291" s="1"/>
      <c r="EQ291" s="1"/>
      <c r="ER291" s="1"/>
      <c r="ES291" s="1"/>
      <c r="ET291" s="1"/>
      <c r="EU291" s="1"/>
      <c r="EV291" s="1"/>
      <c r="EW291" s="1"/>
      <c r="EX291" s="1"/>
      <c r="EY291" s="1"/>
      <c r="EZ291" s="1"/>
      <c r="FA291" s="1"/>
      <c r="FB291" s="1"/>
      <c r="FC291" s="1"/>
      <c r="FD291" s="1"/>
      <c r="FE291" s="1"/>
      <c r="FF291" s="1"/>
      <c r="FG291" s="1"/>
      <c r="FH291" s="1"/>
      <c r="FI291" s="1"/>
      <c r="FJ291" s="1"/>
      <c r="FK291" s="1"/>
      <c r="FL291" s="1"/>
      <c r="FM291" s="1"/>
      <c r="FN291" s="1"/>
      <c r="FO291" s="1"/>
      <c r="FP291" s="1"/>
      <c r="FQ291" s="1"/>
      <c r="FR291" s="1"/>
      <c r="FS291" s="1"/>
      <c r="FT291" s="1"/>
      <c r="FU291" s="1"/>
      <c r="FV291" s="1"/>
      <c r="FW291" s="1"/>
      <c r="FX291" s="1"/>
      <c r="FY291" s="1"/>
      <c r="FZ291" s="1"/>
      <c r="GA291" s="1"/>
      <c r="GB291" s="1"/>
      <c r="GC291" s="1"/>
      <c r="GD291" s="1"/>
      <c r="GE291" s="1"/>
      <c r="GF291" s="1"/>
      <c r="GG291" s="1"/>
    </row>
    <row r="292" s="6" customFormat="1" ht="45" customHeight="1" spans="1:189">
      <c r="A292" s="54">
        <v>80</v>
      </c>
      <c r="B292" s="53" t="s">
        <v>1016</v>
      </c>
      <c r="C292" s="53" t="s">
        <v>1017</v>
      </c>
      <c r="D292" s="37" t="s">
        <v>1018</v>
      </c>
      <c r="E292" s="37" t="s">
        <v>1019</v>
      </c>
      <c r="F292" s="54">
        <v>12000</v>
      </c>
      <c r="G292" s="75" t="s">
        <v>1015</v>
      </c>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c r="EN292" s="1"/>
      <c r="EO292" s="1"/>
      <c r="EP292" s="1"/>
      <c r="EQ292" s="1"/>
      <c r="ER292" s="1"/>
      <c r="ES292" s="1"/>
      <c r="ET292" s="1"/>
      <c r="EU292" s="1"/>
      <c r="EV292" s="1"/>
      <c r="EW292" s="1"/>
      <c r="EX292" s="1"/>
      <c r="EY292" s="1"/>
      <c r="EZ292" s="1"/>
      <c r="FA292" s="1"/>
      <c r="FB292" s="1"/>
      <c r="FC292" s="1"/>
      <c r="FD292" s="1"/>
      <c r="FE292" s="1"/>
      <c r="FF292" s="1"/>
      <c r="FG292" s="1"/>
      <c r="FH292" s="1"/>
      <c r="FI292" s="1"/>
      <c r="FJ292" s="1"/>
      <c r="FK292" s="1"/>
      <c r="FL292" s="1"/>
      <c r="FM292" s="1"/>
      <c r="FN292" s="1"/>
      <c r="FO292" s="1"/>
      <c r="FP292" s="1"/>
      <c r="FQ292" s="1"/>
      <c r="FR292" s="1"/>
      <c r="FS292" s="1"/>
      <c r="FT292" s="1"/>
      <c r="FU292" s="1"/>
      <c r="FV292" s="1"/>
      <c r="FW292" s="1"/>
      <c r="FX292" s="1"/>
      <c r="FY292" s="1"/>
      <c r="FZ292" s="1"/>
      <c r="GA292" s="1"/>
      <c r="GB292" s="1"/>
      <c r="GC292" s="1"/>
      <c r="GD292" s="1"/>
      <c r="GE292" s="1"/>
      <c r="GF292" s="1"/>
      <c r="GG292" s="1"/>
    </row>
    <row r="293" s="6" customFormat="1" ht="45" customHeight="1" spans="1:189">
      <c r="A293" s="54">
        <v>81</v>
      </c>
      <c r="B293" s="53" t="s">
        <v>1020</v>
      </c>
      <c r="C293" s="53" t="s">
        <v>1021</v>
      </c>
      <c r="D293" s="37" t="s">
        <v>1022</v>
      </c>
      <c r="E293" s="37" t="s">
        <v>1023</v>
      </c>
      <c r="F293" s="54">
        <v>3000</v>
      </c>
      <c r="G293" s="75" t="s">
        <v>122</v>
      </c>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c r="ER293" s="1"/>
      <c r="ES293" s="1"/>
      <c r="ET293" s="1"/>
      <c r="EU293" s="1"/>
      <c r="EV293" s="1"/>
      <c r="EW293" s="1"/>
      <c r="EX293" s="1"/>
      <c r="EY293" s="1"/>
      <c r="EZ293" s="1"/>
      <c r="FA293" s="1"/>
      <c r="FB293" s="1"/>
      <c r="FC293" s="1"/>
      <c r="FD293" s="1"/>
      <c r="FE293" s="1"/>
      <c r="FF293" s="1"/>
      <c r="FG293" s="1"/>
      <c r="FH293" s="1"/>
      <c r="FI293" s="1"/>
      <c r="FJ293" s="1"/>
      <c r="FK293" s="1"/>
      <c r="FL293" s="1"/>
      <c r="FM293" s="1"/>
      <c r="FN293" s="1"/>
      <c r="FO293" s="1"/>
      <c r="FP293" s="1"/>
      <c r="FQ293" s="1"/>
      <c r="FR293" s="1"/>
      <c r="FS293" s="1"/>
      <c r="FT293" s="1"/>
      <c r="FU293" s="1"/>
      <c r="FV293" s="1"/>
      <c r="FW293" s="1"/>
      <c r="FX293" s="1"/>
      <c r="FY293" s="1"/>
      <c r="FZ293" s="1"/>
      <c r="GA293" s="1"/>
      <c r="GB293" s="1"/>
      <c r="GC293" s="1"/>
      <c r="GD293" s="1"/>
      <c r="GE293" s="1"/>
      <c r="GF293" s="1"/>
      <c r="GG293" s="1"/>
    </row>
    <row r="294" s="6" customFormat="1" ht="45" customHeight="1" spans="1:189">
      <c r="A294" s="54">
        <v>82</v>
      </c>
      <c r="B294" s="53" t="s">
        <v>1024</v>
      </c>
      <c r="C294" s="53" t="s">
        <v>1025</v>
      </c>
      <c r="D294" s="37" t="s">
        <v>1026</v>
      </c>
      <c r="E294" s="37" t="s">
        <v>1027</v>
      </c>
      <c r="F294" s="54">
        <v>585</v>
      </c>
      <c r="G294" s="75" t="s">
        <v>122</v>
      </c>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c r="DM294" s="1"/>
      <c r="DN294" s="1"/>
      <c r="DO294" s="1"/>
      <c r="DP294" s="1"/>
      <c r="DQ294" s="1"/>
      <c r="DR294" s="1"/>
      <c r="DS294" s="1"/>
      <c r="DT294" s="1"/>
      <c r="DU294" s="1"/>
      <c r="DV294" s="1"/>
      <c r="DW294" s="1"/>
      <c r="DX294" s="1"/>
      <c r="DY294" s="1"/>
      <c r="DZ294" s="1"/>
      <c r="EA294" s="1"/>
      <c r="EB294" s="1"/>
      <c r="EC294" s="1"/>
      <c r="ED294" s="1"/>
      <c r="EE294" s="1"/>
      <c r="EF294" s="1"/>
      <c r="EG294" s="1"/>
      <c r="EH294" s="1"/>
      <c r="EI294" s="1"/>
      <c r="EJ294" s="1"/>
      <c r="EK294" s="1"/>
      <c r="EL294" s="1"/>
      <c r="EM294" s="1"/>
      <c r="EN294" s="1"/>
      <c r="EO294" s="1"/>
      <c r="EP294" s="1"/>
      <c r="EQ294" s="1"/>
      <c r="ER294" s="1"/>
      <c r="ES294" s="1"/>
      <c r="ET294" s="1"/>
      <c r="EU294" s="1"/>
      <c r="EV294" s="1"/>
      <c r="EW294" s="1"/>
      <c r="EX294" s="1"/>
      <c r="EY294" s="1"/>
      <c r="EZ294" s="1"/>
      <c r="FA294" s="1"/>
      <c r="FB294" s="1"/>
      <c r="FC294" s="1"/>
      <c r="FD294" s="1"/>
      <c r="FE294" s="1"/>
      <c r="FF294" s="1"/>
      <c r="FG294" s="1"/>
      <c r="FH294" s="1"/>
      <c r="FI294" s="1"/>
      <c r="FJ294" s="1"/>
      <c r="FK294" s="1"/>
      <c r="FL294" s="1"/>
      <c r="FM294" s="1"/>
      <c r="FN294" s="1"/>
      <c r="FO294" s="1"/>
      <c r="FP294" s="1"/>
      <c r="FQ294" s="1"/>
      <c r="FR294" s="1"/>
      <c r="FS294" s="1"/>
      <c r="FT294" s="1"/>
      <c r="FU294" s="1"/>
      <c r="FV294" s="1"/>
      <c r="FW294" s="1"/>
      <c r="FX294" s="1"/>
      <c r="FY294" s="1"/>
      <c r="FZ294" s="1"/>
      <c r="GA294" s="1"/>
      <c r="GB294" s="1"/>
      <c r="GC294" s="1"/>
      <c r="GD294" s="1"/>
      <c r="GE294" s="1"/>
      <c r="GF294" s="1"/>
      <c r="GG294" s="1"/>
    </row>
    <row r="295" s="6" customFormat="1" ht="45" customHeight="1" spans="1:189">
      <c r="A295" s="54">
        <v>83</v>
      </c>
      <c r="B295" s="53" t="s">
        <v>1028</v>
      </c>
      <c r="C295" s="53" t="s">
        <v>1029</v>
      </c>
      <c r="D295" s="37" t="s">
        <v>1030</v>
      </c>
      <c r="E295" s="37" t="s">
        <v>1031</v>
      </c>
      <c r="F295" s="54">
        <v>59.3</v>
      </c>
      <c r="G295" s="75" t="s">
        <v>122</v>
      </c>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c r="DM295" s="1"/>
      <c r="DN295" s="1"/>
      <c r="DO295" s="1"/>
      <c r="DP295" s="1"/>
      <c r="DQ295" s="1"/>
      <c r="DR295" s="1"/>
      <c r="DS295" s="1"/>
      <c r="DT295" s="1"/>
      <c r="DU295" s="1"/>
      <c r="DV295" s="1"/>
      <c r="DW295" s="1"/>
      <c r="DX295" s="1"/>
      <c r="DY295" s="1"/>
      <c r="DZ295" s="1"/>
      <c r="EA295" s="1"/>
      <c r="EB295" s="1"/>
      <c r="EC295" s="1"/>
      <c r="ED295" s="1"/>
      <c r="EE295" s="1"/>
      <c r="EF295" s="1"/>
      <c r="EG295" s="1"/>
      <c r="EH295" s="1"/>
      <c r="EI295" s="1"/>
      <c r="EJ295" s="1"/>
      <c r="EK295" s="1"/>
      <c r="EL295" s="1"/>
      <c r="EM295" s="1"/>
      <c r="EN295" s="1"/>
      <c r="EO295" s="1"/>
      <c r="EP295" s="1"/>
      <c r="EQ295" s="1"/>
      <c r="ER295" s="1"/>
      <c r="ES295" s="1"/>
      <c r="ET295" s="1"/>
      <c r="EU295" s="1"/>
      <c r="EV295" s="1"/>
      <c r="EW295" s="1"/>
      <c r="EX295" s="1"/>
      <c r="EY295" s="1"/>
      <c r="EZ295" s="1"/>
      <c r="FA295" s="1"/>
      <c r="FB295" s="1"/>
      <c r="FC295" s="1"/>
      <c r="FD295" s="1"/>
      <c r="FE295" s="1"/>
      <c r="FF295" s="1"/>
      <c r="FG295" s="1"/>
      <c r="FH295" s="1"/>
      <c r="FI295" s="1"/>
      <c r="FJ295" s="1"/>
      <c r="FK295" s="1"/>
      <c r="FL295" s="1"/>
      <c r="FM295" s="1"/>
      <c r="FN295" s="1"/>
      <c r="FO295" s="1"/>
      <c r="FP295" s="1"/>
      <c r="FQ295" s="1"/>
      <c r="FR295" s="1"/>
      <c r="FS295" s="1"/>
      <c r="FT295" s="1"/>
      <c r="FU295" s="1"/>
      <c r="FV295" s="1"/>
      <c r="FW295" s="1"/>
      <c r="FX295" s="1"/>
      <c r="FY295" s="1"/>
      <c r="FZ295" s="1"/>
      <c r="GA295" s="1"/>
      <c r="GB295" s="1"/>
      <c r="GC295" s="1"/>
      <c r="GD295" s="1"/>
      <c r="GE295" s="1"/>
      <c r="GF295" s="1"/>
      <c r="GG295" s="1"/>
    </row>
    <row r="296" s="6" customFormat="1" ht="45" customHeight="1" spans="1:189">
      <c r="A296" s="54">
        <v>84</v>
      </c>
      <c r="B296" s="53" t="s">
        <v>1032</v>
      </c>
      <c r="C296" s="53" t="s">
        <v>1033</v>
      </c>
      <c r="D296" s="37" t="s">
        <v>1034</v>
      </c>
      <c r="E296" s="37" t="s">
        <v>1035</v>
      </c>
      <c r="F296" s="54">
        <v>3000</v>
      </c>
      <c r="G296" s="75" t="s">
        <v>1036</v>
      </c>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1"/>
      <c r="DM296" s="1"/>
      <c r="DN296" s="1"/>
      <c r="DO296" s="1"/>
      <c r="DP296" s="1"/>
      <c r="DQ296" s="1"/>
      <c r="DR296" s="1"/>
      <c r="DS296" s="1"/>
      <c r="DT296" s="1"/>
      <c r="DU296" s="1"/>
      <c r="DV296" s="1"/>
      <c r="DW296" s="1"/>
      <c r="DX296" s="1"/>
      <c r="DY296" s="1"/>
      <c r="DZ296" s="1"/>
      <c r="EA296" s="1"/>
      <c r="EB296" s="1"/>
      <c r="EC296" s="1"/>
      <c r="ED296" s="1"/>
      <c r="EE296" s="1"/>
      <c r="EF296" s="1"/>
      <c r="EG296" s="1"/>
      <c r="EH296" s="1"/>
      <c r="EI296" s="1"/>
      <c r="EJ296" s="1"/>
      <c r="EK296" s="1"/>
      <c r="EL296" s="1"/>
      <c r="EM296" s="1"/>
      <c r="EN296" s="1"/>
      <c r="EO296" s="1"/>
      <c r="EP296" s="1"/>
      <c r="EQ296" s="1"/>
      <c r="ER296" s="1"/>
      <c r="ES296" s="1"/>
      <c r="ET296" s="1"/>
      <c r="EU296" s="1"/>
      <c r="EV296" s="1"/>
      <c r="EW296" s="1"/>
      <c r="EX296" s="1"/>
      <c r="EY296" s="1"/>
      <c r="EZ296" s="1"/>
      <c r="FA296" s="1"/>
      <c r="FB296" s="1"/>
      <c r="FC296" s="1"/>
      <c r="FD296" s="1"/>
      <c r="FE296" s="1"/>
      <c r="FF296" s="1"/>
      <c r="FG296" s="1"/>
      <c r="FH296" s="1"/>
      <c r="FI296" s="1"/>
      <c r="FJ296" s="1"/>
      <c r="FK296" s="1"/>
      <c r="FL296" s="1"/>
      <c r="FM296" s="1"/>
      <c r="FN296" s="1"/>
      <c r="FO296" s="1"/>
      <c r="FP296" s="1"/>
      <c r="FQ296" s="1"/>
      <c r="FR296" s="1"/>
      <c r="FS296" s="1"/>
      <c r="FT296" s="1"/>
      <c r="FU296" s="1"/>
      <c r="FV296" s="1"/>
      <c r="FW296" s="1"/>
      <c r="FX296" s="1"/>
      <c r="FY296" s="1"/>
      <c r="FZ296" s="1"/>
      <c r="GA296" s="1"/>
      <c r="GB296" s="1"/>
      <c r="GC296" s="1"/>
      <c r="GD296" s="1"/>
      <c r="GE296" s="1"/>
      <c r="GF296" s="1"/>
      <c r="GG296" s="1"/>
    </row>
    <row r="297" s="6" customFormat="1" ht="45" customHeight="1" spans="1:189">
      <c r="A297" s="54">
        <v>85</v>
      </c>
      <c r="B297" s="53" t="s">
        <v>1037</v>
      </c>
      <c r="C297" s="53" t="s">
        <v>1038</v>
      </c>
      <c r="D297" s="37" t="s">
        <v>1039</v>
      </c>
      <c r="E297" s="37" t="s">
        <v>1040</v>
      </c>
      <c r="F297" s="54">
        <v>12.37</v>
      </c>
      <c r="G297" s="75" t="s">
        <v>1036</v>
      </c>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c r="CW297" s="1"/>
      <c r="CX297" s="1"/>
      <c r="CY297" s="1"/>
      <c r="CZ297" s="1"/>
      <c r="DA297" s="1"/>
      <c r="DB297" s="1"/>
      <c r="DC297" s="1"/>
      <c r="DD297" s="1"/>
      <c r="DE297" s="1"/>
      <c r="DF297" s="1"/>
      <c r="DG297" s="1"/>
      <c r="DH297" s="1"/>
      <c r="DI297" s="1"/>
      <c r="DJ297" s="1"/>
      <c r="DK297" s="1"/>
      <c r="DL297" s="1"/>
      <c r="DM297" s="1"/>
      <c r="DN297" s="1"/>
      <c r="DO297" s="1"/>
      <c r="DP297" s="1"/>
      <c r="DQ297" s="1"/>
      <c r="DR297" s="1"/>
      <c r="DS297" s="1"/>
      <c r="DT297" s="1"/>
      <c r="DU297" s="1"/>
      <c r="DV297" s="1"/>
      <c r="DW297" s="1"/>
      <c r="DX297" s="1"/>
      <c r="DY297" s="1"/>
      <c r="DZ297" s="1"/>
      <c r="EA297" s="1"/>
      <c r="EB297" s="1"/>
      <c r="EC297" s="1"/>
      <c r="ED297" s="1"/>
      <c r="EE297" s="1"/>
      <c r="EF297" s="1"/>
      <c r="EG297" s="1"/>
      <c r="EH297" s="1"/>
      <c r="EI297" s="1"/>
      <c r="EJ297" s="1"/>
      <c r="EK297" s="1"/>
      <c r="EL297" s="1"/>
      <c r="EM297" s="1"/>
      <c r="EN297" s="1"/>
      <c r="EO297" s="1"/>
      <c r="EP297" s="1"/>
      <c r="EQ297" s="1"/>
      <c r="ER297" s="1"/>
      <c r="ES297" s="1"/>
      <c r="ET297" s="1"/>
      <c r="EU297" s="1"/>
      <c r="EV297" s="1"/>
      <c r="EW297" s="1"/>
      <c r="EX297" s="1"/>
      <c r="EY297" s="1"/>
      <c r="EZ297" s="1"/>
      <c r="FA297" s="1"/>
      <c r="FB297" s="1"/>
      <c r="FC297" s="1"/>
      <c r="FD297" s="1"/>
      <c r="FE297" s="1"/>
      <c r="FF297" s="1"/>
      <c r="FG297" s="1"/>
      <c r="FH297" s="1"/>
      <c r="FI297" s="1"/>
      <c r="FJ297" s="1"/>
      <c r="FK297" s="1"/>
      <c r="FL297" s="1"/>
      <c r="FM297" s="1"/>
      <c r="FN297" s="1"/>
      <c r="FO297" s="1"/>
      <c r="FP297" s="1"/>
      <c r="FQ297" s="1"/>
      <c r="FR297" s="1"/>
      <c r="FS297" s="1"/>
      <c r="FT297" s="1"/>
      <c r="FU297" s="1"/>
      <c r="FV297" s="1"/>
      <c r="FW297" s="1"/>
      <c r="FX297" s="1"/>
      <c r="FY297" s="1"/>
      <c r="FZ297" s="1"/>
      <c r="GA297" s="1"/>
      <c r="GB297" s="1"/>
      <c r="GC297" s="1"/>
      <c r="GD297" s="1"/>
      <c r="GE297" s="1"/>
      <c r="GF297" s="1"/>
      <c r="GG297" s="1"/>
    </row>
    <row r="298" s="6" customFormat="1" ht="45" customHeight="1" spans="1:189">
      <c r="A298" s="54">
        <v>86</v>
      </c>
      <c r="B298" s="53" t="s">
        <v>1041</v>
      </c>
      <c r="C298" s="53" t="s">
        <v>1038</v>
      </c>
      <c r="D298" s="37" t="s">
        <v>1042</v>
      </c>
      <c r="E298" s="37" t="s">
        <v>1043</v>
      </c>
      <c r="F298" s="54">
        <v>6.68</v>
      </c>
      <c r="G298" s="75" t="s">
        <v>1036</v>
      </c>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c r="CW298" s="1"/>
      <c r="CX298" s="1"/>
      <c r="CY298" s="1"/>
      <c r="CZ298" s="1"/>
      <c r="DA298" s="1"/>
      <c r="DB298" s="1"/>
      <c r="DC298" s="1"/>
      <c r="DD298" s="1"/>
      <c r="DE298" s="1"/>
      <c r="DF298" s="1"/>
      <c r="DG298" s="1"/>
      <c r="DH298" s="1"/>
      <c r="DI298" s="1"/>
      <c r="DJ298" s="1"/>
      <c r="DK298" s="1"/>
      <c r="DL298" s="1"/>
      <c r="DM298" s="1"/>
      <c r="DN298" s="1"/>
      <c r="DO298" s="1"/>
      <c r="DP298" s="1"/>
      <c r="DQ298" s="1"/>
      <c r="DR298" s="1"/>
      <c r="DS298" s="1"/>
      <c r="DT298" s="1"/>
      <c r="DU298" s="1"/>
      <c r="DV298" s="1"/>
      <c r="DW298" s="1"/>
      <c r="DX298" s="1"/>
      <c r="DY298" s="1"/>
      <c r="DZ298" s="1"/>
      <c r="EA298" s="1"/>
      <c r="EB298" s="1"/>
      <c r="EC298" s="1"/>
      <c r="ED298" s="1"/>
      <c r="EE298" s="1"/>
      <c r="EF298" s="1"/>
      <c r="EG298" s="1"/>
      <c r="EH298" s="1"/>
      <c r="EI298" s="1"/>
      <c r="EJ298" s="1"/>
      <c r="EK298" s="1"/>
      <c r="EL298" s="1"/>
      <c r="EM298" s="1"/>
      <c r="EN298" s="1"/>
      <c r="EO298" s="1"/>
      <c r="EP298" s="1"/>
      <c r="EQ298" s="1"/>
      <c r="ER298" s="1"/>
      <c r="ES298" s="1"/>
      <c r="ET298" s="1"/>
      <c r="EU298" s="1"/>
      <c r="EV298" s="1"/>
      <c r="EW298" s="1"/>
      <c r="EX298" s="1"/>
      <c r="EY298" s="1"/>
      <c r="EZ298" s="1"/>
      <c r="FA298" s="1"/>
      <c r="FB298" s="1"/>
      <c r="FC298" s="1"/>
      <c r="FD298" s="1"/>
      <c r="FE298" s="1"/>
      <c r="FF298" s="1"/>
      <c r="FG298" s="1"/>
      <c r="FH298" s="1"/>
      <c r="FI298" s="1"/>
      <c r="FJ298" s="1"/>
      <c r="FK298" s="1"/>
      <c r="FL298" s="1"/>
      <c r="FM298" s="1"/>
      <c r="FN298" s="1"/>
      <c r="FO298" s="1"/>
      <c r="FP298" s="1"/>
      <c r="FQ298" s="1"/>
      <c r="FR298" s="1"/>
      <c r="FS298" s="1"/>
      <c r="FT298" s="1"/>
      <c r="FU298" s="1"/>
      <c r="FV298" s="1"/>
      <c r="FW298" s="1"/>
      <c r="FX298" s="1"/>
      <c r="FY298" s="1"/>
      <c r="FZ298" s="1"/>
      <c r="GA298" s="1"/>
      <c r="GB298" s="1"/>
      <c r="GC298" s="1"/>
      <c r="GD298" s="1"/>
      <c r="GE298" s="1"/>
      <c r="GF298" s="1"/>
      <c r="GG298" s="1"/>
    </row>
    <row r="299" s="6" customFormat="1" ht="45" customHeight="1" spans="1:189">
      <c r="A299" s="54">
        <v>87</v>
      </c>
      <c r="B299" s="53" t="s">
        <v>1044</v>
      </c>
      <c r="C299" s="53" t="s">
        <v>1045</v>
      </c>
      <c r="D299" s="37" t="s">
        <v>1046</v>
      </c>
      <c r="E299" s="37" t="s">
        <v>1047</v>
      </c>
      <c r="F299" s="54">
        <v>550</v>
      </c>
      <c r="G299" s="75" t="s">
        <v>1048</v>
      </c>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c r="EN299" s="1"/>
      <c r="EO299" s="1"/>
      <c r="EP299" s="1"/>
      <c r="EQ299" s="1"/>
      <c r="ER299" s="1"/>
      <c r="ES299" s="1"/>
      <c r="ET299" s="1"/>
      <c r="EU299" s="1"/>
      <c r="EV299" s="1"/>
      <c r="EW299" s="1"/>
      <c r="EX299" s="1"/>
      <c r="EY299" s="1"/>
      <c r="EZ299" s="1"/>
      <c r="FA299" s="1"/>
      <c r="FB299" s="1"/>
      <c r="FC299" s="1"/>
      <c r="FD299" s="1"/>
      <c r="FE299" s="1"/>
      <c r="FF299" s="1"/>
      <c r="FG299" s="1"/>
      <c r="FH299" s="1"/>
      <c r="FI299" s="1"/>
      <c r="FJ299" s="1"/>
      <c r="FK299" s="1"/>
      <c r="FL299" s="1"/>
      <c r="FM299" s="1"/>
      <c r="FN299" s="1"/>
      <c r="FO299" s="1"/>
      <c r="FP299" s="1"/>
      <c r="FQ299" s="1"/>
      <c r="FR299" s="1"/>
      <c r="FS299" s="1"/>
      <c r="FT299" s="1"/>
      <c r="FU299" s="1"/>
      <c r="FV299" s="1"/>
      <c r="FW299" s="1"/>
      <c r="FX299" s="1"/>
      <c r="FY299" s="1"/>
      <c r="FZ299" s="1"/>
      <c r="GA299" s="1"/>
      <c r="GB299" s="1"/>
      <c r="GC299" s="1"/>
      <c r="GD299" s="1"/>
      <c r="GE299" s="1"/>
      <c r="GF299" s="1"/>
      <c r="GG299" s="1"/>
    </row>
    <row r="300" s="6" customFormat="1" ht="45" customHeight="1" spans="1:189">
      <c r="A300" s="54">
        <v>88</v>
      </c>
      <c r="B300" s="53" t="s">
        <v>1049</v>
      </c>
      <c r="C300" s="53" t="s">
        <v>414</v>
      </c>
      <c r="D300" s="37" t="s">
        <v>1050</v>
      </c>
      <c r="E300" s="37" t="s">
        <v>1051</v>
      </c>
      <c r="F300" s="54">
        <v>1539</v>
      </c>
      <c r="G300" s="75" t="s">
        <v>1052</v>
      </c>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1"/>
      <c r="DM300" s="1"/>
      <c r="DN300" s="1"/>
      <c r="DO300" s="1"/>
      <c r="DP300" s="1"/>
      <c r="DQ300" s="1"/>
      <c r="DR300" s="1"/>
      <c r="DS300" s="1"/>
      <c r="DT300" s="1"/>
      <c r="DU300" s="1"/>
      <c r="DV300" s="1"/>
      <c r="DW300" s="1"/>
      <c r="DX300" s="1"/>
      <c r="DY300" s="1"/>
      <c r="DZ300" s="1"/>
      <c r="EA300" s="1"/>
      <c r="EB300" s="1"/>
      <c r="EC300" s="1"/>
      <c r="ED300" s="1"/>
      <c r="EE300" s="1"/>
      <c r="EF300" s="1"/>
      <c r="EG300" s="1"/>
      <c r="EH300" s="1"/>
      <c r="EI300" s="1"/>
      <c r="EJ300" s="1"/>
      <c r="EK300" s="1"/>
      <c r="EL300" s="1"/>
      <c r="EM300" s="1"/>
      <c r="EN300" s="1"/>
      <c r="EO300" s="1"/>
      <c r="EP300" s="1"/>
      <c r="EQ300" s="1"/>
      <c r="ER300" s="1"/>
      <c r="ES300" s="1"/>
      <c r="ET300" s="1"/>
      <c r="EU300" s="1"/>
      <c r="EV300" s="1"/>
      <c r="EW300" s="1"/>
      <c r="EX300" s="1"/>
      <c r="EY300" s="1"/>
      <c r="EZ300" s="1"/>
      <c r="FA300" s="1"/>
      <c r="FB300" s="1"/>
      <c r="FC300" s="1"/>
      <c r="FD300" s="1"/>
      <c r="FE300" s="1"/>
      <c r="FF300" s="1"/>
      <c r="FG300" s="1"/>
      <c r="FH300" s="1"/>
      <c r="FI300" s="1"/>
      <c r="FJ300" s="1"/>
      <c r="FK300" s="1"/>
      <c r="FL300" s="1"/>
      <c r="FM300" s="1"/>
      <c r="FN300" s="1"/>
      <c r="FO300" s="1"/>
      <c r="FP300" s="1"/>
      <c r="FQ300" s="1"/>
      <c r="FR300" s="1"/>
      <c r="FS300" s="1"/>
      <c r="FT300" s="1"/>
      <c r="FU300" s="1"/>
      <c r="FV300" s="1"/>
      <c r="FW300" s="1"/>
      <c r="FX300" s="1"/>
      <c r="FY300" s="1"/>
      <c r="FZ300" s="1"/>
      <c r="GA300" s="1"/>
      <c r="GB300" s="1"/>
      <c r="GC300" s="1"/>
      <c r="GD300" s="1"/>
      <c r="GE300" s="1"/>
      <c r="GF300" s="1"/>
      <c r="GG300" s="1"/>
    </row>
    <row r="301" s="6" customFormat="1" ht="45" customHeight="1" spans="1:189">
      <c r="A301" s="54">
        <v>89</v>
      </c>
      <c r="B301" s="53" t="s">
        <v>1053</v>
      </c>
      <c r="C301" s="53" t="s">
        <v>383</v>
      </c>
      <c r="D301" s="37" t="s">
        <v>1054</v>
      </c>
      <c r="E301" s="37" t="s">
        <v>1055</v>
      </c>
      <c r="F301" s="54">
        <v>900</v>
      </c>
      <c r="G301" s="75" t="s">
        <v>1052</v>
      </c>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c r="DN301" s="1"/>
      <c r="DO301" s="1"/>
      <c r="DP301" s="1"/>
      <c r="DQ301" s="1"/>
      <c r="DR301" s="1"/>
      <c r="DS301" s="1"/>
      <c r="DT301" s="1"/>
      <c r="DU301" s="1"/>
      <c r="DV301" s="1"/>
      <c r="DW301" s="1"/>
      <c r="DX301" s="1"/>
      <c r="DY301" s="1"/>
      <c r="DZ301" s="1"/>
      <c r="EA301" s="1"/>
      <c r="EB301" s="1"/>
      <c r="EC301" s="1"/>
      <c r="ED301" s="1"/>
      <c r="EE301" s="1"/>
      <c r="EF301" s="1"/>
      <c r="EG301" s="1"/>
      <c r="EH301" s="1"/>
      <c r="EI301" s="1"/>
      <c r="EJ301" s="1"/>
      <c r="EK301" s="1"/>
      <c r="EL301" s="1"/>
      <c r="EM301" s="1"/>
      <c r="EN301" s="1"/>
      <c r="EO301" s="1"/>
      <c r="EP301" s="1"/>
      <c r="EQ301" s="1"/>
      <c r="ER301" s="1"/>
      <c r="ES301" s="1"/>
      <c r="ET301" s="1"/>
      <c r="EU301" s="1"/>
      <c r="EV301" s="1"/>
      <c r="EW301" s="1"/>
      <c r="EX301" s="1"/>
      <c r="EY301" s="1"/>
      <c r="EZ301" s="1"/>
      <c r="FA301" s="1"/>
      <c r="FB301" s="1"/>
      <c r="FC301" s="1"/>
      <c r="FD301" s="1"/>
      <c r="FE301" s="1"/>
      <c r="FF301" s="1"/>
      <c r="FG301" s="1"/>
      <c r="FH301" s="1"/>
      <c r="FI301" s="1"/>
      <c r="FJ301" s="1"/>
      <c r="FK301" s="1"/>
      <c r="FL301" s="1"/>
      <c r="FM301" s="1"/>
      <c r="FN301" s="1"/>
      <c r="FO301" s="1"/>
      <c r="FP301" s="1"/>
      <c r="FQ301" s="1"/>
      <c r="FR301" s="1"/>
      <c r="FS301" s="1"/>
      <c r="FT301" s="1"/>
      <c r="FU301" s="1"/>
      <c r="FV301" s="1"/>
      <c r="FW301" s="1"/>
      <c r="FX301" s="1"/>
      <c r="FY301" s="1"/>
      <c r="FZ301" s="1"/>
      <c r="GA301" s="1"/>
      <c r="GB301" s="1"/>
      <c r="GC301" s="1"/>
      <c r="GD301" s="1"/>
      <c r="GE301" s="1"/>
      <c r="GF301" s="1"/>
      <c r="GG301" s="1"/>
    </row>
    <row r="302" s="6" customFormat="1" ht="45" customHeight="1" spans="1:189">
      <c r="A302" s="54">
        <v>90</v>
      </c>
      <c r="B302" s="53" t="s">
        <v>1056</v>
      </c>
      <c r="C302" s="53" t="s">
        <v>748</v>
      </c>
      <c r="D302" s="37" t="s">
        <v>1057</v>
      </c>
      <c r="E302" s="37" t="s">
        <v>1058</v>
      </c>
      <c r="F302" s="54">
        <v>9.32</v>
      </c>
      <c r="G302" s="75" t="s">
        <v>1052</v>
      </c>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c r="DZ302" s="1"/>
      <c r="EA302" s="1"/>
      <c r="EB302" s="1"/>
      <c r="EC302" s="1"/>
      <c r="ED302" s="1"/>
      <c r="EE302" s="1"/>
      <c r="EF302" s="1"/>
      <c r="EG302" s="1"/>
      <c r="EH302" s="1"/>
      <c r="EI302" s="1"/>
      <c r="EJ302" s="1"/>
      <c r="EK302" s="1"/>
      <c r="EL302" s="1"/>
      <c r="EM302" s="1"/>
      <c r="EN302" s="1"/>
      <c r="EO302" s="1"/>
      <c r="EP302" s="1"/>
      <c r="EQ302" s="1"/>
      <c r="ER302" s="1"/>
      <c r="ES302" s="1"/>
      <c r="ET302" s="1"/>
      <c r="EU302" s="1"/>
      <c r="EV302" s="1"/>
      <c r="EW302" s="1"/>
      <c r="EX302" s="1"/>
      <c r="EY302" s="1"/>
      <c r="EZ302" s="1"/>
      <c r="FA302" s="1"/>
      <c r="FB302" s="1"/>
      <c r="FC302" s="1"/>
      <c r="FD302" s="1"/>
      <c r="FE302" s="1"/>
      <c r="FF302" s="1"/>
      <c r="FG302" s="1"/>
      <c r="FH302" s="1"/>
      <c r="FI302" s="1"/>
      <c r="FJ302" s="1"/>
      <c r="FK302" s="1"/>
      <c r="FL302" s="1"/>
      <c r="FM302" s="1"/>
      <c r="FN302" s="1"/>
      <c r="FO302" s="1"/>
      <c r="FP302" s="1"/>
      <c r="FQ302" s="1"/>
      <c r="FR302" s="1"/>
      <c r="FS302" s="1"/>
      <c r="FT302" s="1"/>
      <c r="FU302" s="1"/>
      <c r="FV302" s="1"/>
      <c r="FW302" s="1"/>
      <c r="FX302" s="1"/>
      <c r="FY302" s="1"/>
      <c r="FZ302" s="1"/>
      <c r="GA302" s="1"/>
      <c r="GB302" s="1"/>
      <c r="GC302" s="1"/>
      <c r="GD302" s="1"/>
      <c r="GE302" s="1"/>
      <c r="GF302" s="1"/>
      <c r="GG302" s="1"/>
    </row>
    <row r="303" s="6" customFormat="1" ht="45" customHeight="1" spans="1:189">
      <c r="A303" s="54">
        <v>91</v>
      </c>
      <c r="B303" s="53" t="s">
        <v>1059</v>
      </c>
      <c r="C303" s="53" t="s">
        <v>748</v>
      </c>
      <c r="D303" s="37" t="s">
        <v>1060</v>
      </c>
      <c r="E303" s="37" t="s">
        <v>1061</v>
      </c>
      <c r="F303" s="54">
        <v>10.8</v>
      </c>
      <c r="G303" s="75" t="s">
        <v>1052</v>
      </c>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1"/>
      <c r="DM303" s="1"/>
      <c r="DN303" s="1"/>
      <c r="DO303" s="1"/>
      <c r="DP303" s="1"/>
      <c r="DQ303" s="1"/>
      <c r="DR303" s="1"/>
      <c r="DS303" s="1"/>
      <c r="DT303" s="1"/>
      <c r="DU303" s="1"/>
      <c r="DV303" s="1"/>
      <c r="DW303" s="1"/>
      <c r="DX303" s="1"/>
      <c r="DY303" s="1"/>
      <c r="DZ303" s="1"/>
      <c r="EA303" s="1"/>
      <c r="EB303" s="1"/>
      <c r="EC303" s="1"/>
      <c r="ED303" s="1"/>
      <c r="EE303" s="1"/>
      <c r="EF303" s="1"/>
      <c r="EG303" s="1"/>
      <c r="EH303" s="1"/>
      <c r="EI303" s="1"/>
      <c r="EJ303" s="1"/>
      <c r="EK303" s="1"/>
      <c r="EL303" s="1"/>
      <c r="EM303" s="1"/>
      <c r="EN303" s="1"/>
      <c r="EO303" s="1"/>
      <c r="EP303" s="1"/>
      <c r="EQ303" s="1"/>
      <c r="ER303" s="1"/>
      <c r="ES303" s="1"/>
      <c r="ET303" s="1"/>
      <c r="EU303" s="1"/>
      <c r="EV303" s="1"/>
      <c r="EW303" s="1"/>
      <c r="EX303" s="1"/>
      <c r="EY303" s="1"/>
      <c r="EZ303" s="1"/>
      <c r="FA303" s="1"/>
      <c r="FB303" s="1"/>
      <c r="FC303" s="1"/>
      <c r="FD303" s="1"/>
      <c r="FE303" s="1"/>
      <c r="FF303" s="1"/>
      <c r="FG303" s="1"/>
      <c r="FH303" s="1"/>
      <c r="FI303" s="1"/>
      <c r="FJ303" s="1"/>
      <c r="FK303" s="1"/>
      <c r="FL303" s="1"/>
      <c r="FM303" s="1"/>
      <c r="FN303" s="1"/>
      <c r="FO303" s="1"/>
      <c r="FP303" s="1"/>
      <c r="FQ303" s="1"/>
      <c r="FR303" s="1"/>
      <c r="FS303" s="1"/>
      <c r="FT303" s="1"/>
      <c r="FU303" s="1"/>
      <c r="FV303" s="1"/>
      <c r="FW303" s="1"/>
      <c r="FX303" s="1"/>
      <c r="FY303" s="1"/>
      <c r="FZ303" s="1"/>
      <c r="GA303" s="1"/>
      <c r="GB303" s="1"/>
      <c r="GC303" s="1"/>
      <c r="GD303" s="1"/>
      <c r="GE303" s="1"/>
      <c r="GF303" s="1"/>
      <c r="GG303" s="1"/>
    </row>
    <row r="304" s="6" customFormat="1" ht="45" customHeight="1" spans="1:189">
      <c r="A304" s="54">
        <v>92</v>
      </c>
      <c r="B304" s="53" t="s">
        <v>1062</v>
      </c>
      <c r="C304" s="53" t="s">
        <v>748</v>
      </c>
      <c r="D304" s="37" t="s">
        <v>1063</v>
      </c>
      <c r="E304" s="37" t="s">
        <v>1064</v>
      </c>
      <c r="F304" s="54">
        <v>9.32</v>
      </c>
      <c r="G304" s="75" t="s">
        <v>1052</v>
      </c>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c r="DN304" s="1"/>
      <c r="DO304" s="1"/>
      <c r="DP304" s="1"/>
      <c r="DQ304" s="1"/>
      <c r="DR304" s="1"/>
      <c r="DS304" s="1"/>
      <c r="DT304" s="1"/>
      <c r="DU304" s="1"/>
      <c r="DV304" s="1"/>
      <c r="DW304" s="1"/>
      <c r="DX304" s="1"/>
      <c r="DY304" s="1"/>
      <c r="DZ304" s="1"/>
      <c r="EA304" s="1"/>
      <c r="EB304" s="1"/>
      <c r="EC304" s="1"/>
      <c r="ED304" s="1"/>
      <c r="EE304" s="1"/>
      <c r="EF304" s="1"/>
      <c r="EG304" s="1"/>
      <c r="EH304" s="1"/>
      <c r="EI304" s="1"/>
      <c r="EJ304" s="1"/>
      <c r="EK304" s="1"/>
      <c r="EL304" s="1"/>
      <c r="EM304" s="1"/>
      <c r="EN304" s="1"/>
      <c r="EO304" s="1"/>
      <c r="EP304" s="1"/>
      <c r="EQ304" s="1"/>
      <c r="ER304" s="1"/>
      <c r="ES304" s="1"/>
      <c r="ET304" s="1"/>
      <c r="EU304" s="1"/>
      <c r="EV304" s="1"/>
      <c r="EW304" s="1"/>
      <c r="EX304" s="1"/>
      <c r="EY304" s="1"/>
      <c r="EZ304" s="1"/>
      <c r="FA304" s="1"/>
      <c r="FB304" s="1"/>
      <c r="FC304" s="1"/>
      <c r="FD304" s="1"/>
      <c r="FE304" s="1"/>
      <c r="FF304" s="1"/>
      <c r="FG304" s="1"/>
      <c r="FH304" s="1"/>
      <c r="FI304" s="1"/>
      <c r="FJ304" s="1"/>
      <c r="FK304" s="1"/>
      <c r="FL304" s="1"/>
      <c r="FM304" s="1"/>
      <c r="FN304" s="1"/>
      <c r="FO304" s="1"/>
      <c r="FP304" s="1"/>
      <c r="FQ304" s="1"/>
      <c r="FR304" s="1"/>
      <c r="FS304" s="1"/>
      <c r="FT304" s="1"/>
      <c r="FU304" s="1"/>
      <c r="FV304" s="1"/>
      <c r="FW304" s="1"/>
      <c r="FX304" s="1"/>
      <c r="FY304" s="1"/>
      <c r="FZ304" s="1"/>
      <c r="GA304" s="1"/>
      <c r="GB304" s="1"/>
      <c r="GC304" s="1"/>
      <c r="GD304" s="1"/>
      <c r="GE304" s="1"/>
      <c r="GF304" s="1"/>
      <c r="GG304" s="1"/>
    </row>
    <row r="305" s="6" customFormat="1" ht="45" customHeight="1" spans="1:189">
      <c r="A305" s="54">
        <v>93</v>
      </c>
      <c r="B305" s="53" t="s">
        <v>1065</v>
      </c>
      <c r="C305" s="53" t="s">
        <v>1066</v>
      </c>
      <c r="D305" s="37" t="s">
        <v>1067</v>
      </c>
      <c r="E305" s="37" t="s">
        <v>1068</v>
      </c>
      <c r="F305" s="54">
        <v>500</v>
      </c>
      <c r="G305" s="75" t="s">
        <v>1052</v>
      </c>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c r="DH305" s="1"/>
      <c r="DI305" s="1"/>
      <c r="DJ305" s="1"/>
      <c r="DK305" s="1"/>
      <c r="DL305" s="1"/>
      <c r="DM305" s="1"/>
      <c r="DN305" s="1"/>
      <c r="DO305" s="1"/>
      <c r="DP305" s="1"/>
      <c r="DQ305" s="1"/>
      <c r="DR305" s="1"/>
      <c r="DS305" s="1"/>
      <c r="DT305" s="1"/>
      <c r="DU305" s="1"/>
      <c r="DV305" s="1"/>
      <c r="DW305" s="1"/>
      <c r="DX305" s="1"/>
      <c r="DY305" s="1"/>
      <c r="DZ305" s="1"/>
      <c r="EA305" s="1"/>
      <c r="EB305" s="1"/>
      <c r="EC305" s="1"/>
      <c r="ED305" s="1"/>
      <c r="EE305" s="1"/>
      <c r="EF305" s="1"/>
      <c r="EG305" s="1"/>
      <c r="EH305" s="1"/>
      <c r="EI305" s="1"/>
      <c r="EJ305" s="1"/>
      <c r="EK305" s="1"/>
      <c r="EL305" s="1"/>
      <c r="EM305" s="1"/>
      <c r="EN305" s="1"/>
      <c r="EO305" s="1"/>
      <c r="EP305" s="1"/>
      <c r="EQ305" s="1"/>
      <c r="ER305" s="1"/>
      <c r="ES305" s="1"/>
      <c r="ET305" s="1"/>
      <c r="EU305" s="1"/>
      <c r="EV305" s="1"/>
      <c r="EW305" s="1"/>
      <c r="EX305" s="1"/>
      <c r="EY305" s="1"/>
      <c r="EZ305" s="1"/>
      <c r="FA305" s="1"/>
      <c r="FB305" s="1"/>
      <c r="FC305" s="1"/>
      <c r="FD305" s="1"/>
      <c r="FE305" s="1"/>
      <c r="FF305" s="1"/>
      <c r="FG305" s="1"/>
      <c r="FH305" s="1"/>
      <c r="FI305" s="1"/>
      <c r="FJ305" s="1"/>
      <c r="FK305" s="1"/>
      <c r="FL305" s="1"/>
      <c r="FM305" s="1"/>
      <c r="FN305" s="1"/>
      <c r="FO305" s="1"/>
      <c r="FP305" s="1"/>
      <c r="FQ305" s="1"/>
      <c r="FR305" s="1"/>
      <c r="FS305" s="1"/>
      <c r="FT305" s="1"/>
      <c r="FU305" s="1"/>
      <c r="FV305" s="1"/>
      <c r="FW305" s="1"/>
      <c r="FX305" s="1"/>
      <c r="FY305" s="1"/>
      <c r="FZ305" s="1"/>
      <c r="GA305" s="1"/>
      <c r="GB305" s="1"/>
      <c r="GC305" s="1"/>
      <c r="GD305" s="1"/>
      <c r="GE305" s="1"/>
      <c r="GF305" s="1"/>
      <c r="GG305" s="1"/>
    </row>
    <row r="306" s="6" customFormat="1" ht="45" customHeight="1" spans="1:189">
      <c r="A306" s="54">
        <v>94</v>
      </c>
      <c r="B306" s="53" t="s">
        <v>1069</v>
      </c>
      <c r="C306" s="53" t="s">
        <v>748</v>
      </c>
      <c r="D306" s="37" t="s">
        <v>1070</v>
      </c>
      <c r="E306" s="37" t="s">
        <v>1071</v>
      </c>
      <c r="F306" s="54">
        <v>9.6</v>
      </c>
      <c r="G306" s="75" t="s">
        <v>1052</v>
      </c>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c r="DH306" s="1"/>
      <c r="DI306" s="1"/>
      <c r="DJ306" s="1"/>
      <c r="DK306" s="1"/>
      <c r="DL306" s="1"/>
      <c r="DM306" s="1"/>
      <c r="DN306" s="1"/>
      <c r="DO306" s="1"/>
      <c r="DP306" s="1"/>
      <c r="DQ306" s="1"/>
      <c r="DR306" s="1"/>
      <c r="DS306" s="1"/>
      <c r="DT306" s="1"/>
      <c r="DU306" s="1"/>
      <c r="DV306" s="1"/>
      <c r="DW306" s="1"/>
      <c r="DX306" s="1"/>
      <c r="DY306" s="1"/>
      <c r="DZ306" s="1"/>
      <c r="EA306" s="1"/>
      <c r="EB306" s="1"/>
      <c r="EC306" s="1"/>
      <c r="ED306" s="1"/>
      <c r="EE306" s="1"/>
      <c r="EF306" s="1"/>
      <c r="EG306" s="1"/>
      <c r="EH306" s="1"/>
      <c r="EI306" s="1"/>
      <c r="EJ306" s="1"/>
      <c r="EK306" s="1"/>
      <c r="EL306" s="1"/>
      <c r="EM306" s="1"/>
      <c r="EN306" s="1"/>
      <c r="EO306" s="1"/>
      <c r="EP306" s="1"/>
      <c r="EQ306" s="1"/>
      <c r="ER306" s="1"/>
      <c r="ES306" s="1"/>
      <c r="ET306" s="1"/>
      <c r="EU306" s="1"/>
      <c r="EV306" s="1"/>
      <c r="EW306" s="1"/>
      <c r="EX306" s="1"/>
      <c r="EY306" s="1"/>
      <c r="EZ306" s="1"/>
      <c r="FA306" s="1"/>
      <c r="FB306" s="1"/>
      <c r="FC306" s="1"/>
      <c r="FD306" s="1"/>
      <c r="FE306" s="1"/>
      <c r="FF306" s="1"/>
      <c r="FG306" s="1"/>
      <c r="FH306" s="1"/>
      <c r="FI306" s="1"/>
      <c r="FJ306" s="1"/>
      <c r="FK306" s="1"/>
      <c r="FL306" s="1"/>
      <c r="FM306" s="1"/>
      <c r="FN306" s="1"/>
      <c r="FO306" s="1"/>
      <c r="FP306" s="1"/>
      <c r="FQ306" s="1"/>
      <c r="FR306" s="1"/>
      <c r="FS306" s="1"/>
      <c r="FT306" s="1"/>
      <c r="FU306" s="1"/>
      <c r="FV306" s="1"/>
      <c r="FW306" s="1"/>
      <c r="FX306" s="1"/>
      <c r="FY306" s="1"/>
      <c r="FZ306" s="1"/>
      <c r="GA306" s="1"/>
      <c r="GB306" s="1"/>
      <c r="GC306" s="1"/>
      <c r="GD306" s="1"/>
      <c r="GE306" s="1"/>
      <c r="GF306" s="1"/>
      <c r="GG306" s="1"/>
    </row>
    <row r="307" s="6" customFormat="1" ht="45" customHeight="1" spans="1:189">
      <c r="A307" s="54">
        <v>95</v>
      </c>
      <c r="B307" s="53" t="s">
        <v>1072</v>
      </c>
      <c r="C307" s="53" t="s">
        <v>1073</v>
      </c>
      <c r="D307" s="37" t="s">
        <v>1074</v>
      </c>
      <c r="E307" s="37" t="s">
        <v>1075</v>
      </c>
      <c r="F307" s="54">
        <v>1000</v>
      </c>
      <c r="G307" s="75" t="s">
        <v>1076</v>
      </c>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c r="CW307" s="1"/>
      <c r="CX307" s="1"/>
      <c r="CY307" s="1"/>
      <c r="CZ307" s="1"/>
      <c r="DA307" s="1"/>
      <c r="DB307" s="1"/>
      <c r="DC307" s="1"/>
      <c r="DD307" s="1"/>
      <c r="DE307" s="1"/>
      <c r="DF307" s="1"/>
      <c r="DG307" s="1"/>
      <c r="DH307" s="1"/>
      <c r="DI307" s="1"/>
      <c r="DJ307" s="1"/>
      <c r="DK307" s="1"/>
      <c r="DL307" s="1"/>
      <c r="DM307" s="1"/>
      <c r="DN307" s="1"/>
      <c r="DO307" s="1"/>
      <c r="DP307" s="1"/>
      <c r="DQ307" s="1"/>
      <c r="DR307" s="1"/>
      <c r="DS307" s="1"/>
      <c r="DT307" s="1"/>
      <c r="DU307" s="1"/>
      <c r="DV307" s="1"/>
      <c r="DW307" s="1"/>
      <c r="DX307" s="1"/>
      <c r="DY307" s="1"/>
      <c r="DZ307" s="1"/>
      <c r="EA307" s="1"/>
      <c r="EB307" s="1"/>
      <c r="EC307" s="1"/>
      <c r="ED307" s="1"/>
      <c r="EE307" s="1"/>
      <c r="EF307" s="1"/>
      <c r="EG307" s="1"/>
      <c r="EH307" s="1"/>
      <c r="EI307" s="1"/>
      <c r="EJ307" s="1"/>
      <c r="EK307" s="1"/>
      <c r="EL307" s="1"/>
      <c r="EM307" s="1"/>
      <c r="EN307" s="1"/>
      <c r="EO307" s="1"/>
      <c r="EP307" s="1"/>
      <c r="EQ307" s="1"/>
      <c r="ER307" s="1"/>
      <c r="ES307" s="1"/>
      <c r="ET307" s="1"/>
      <c r="EU307" s="1"/>
      <c r="EV307" s="1"/>
      <c r="EW307" s="1"/>
      <c r="EX307" s="1"/>
      <c r="EY307" s="1"/>
      <c r="EZ307" s="1"/>
      <c r="FA307" s="1"/>
      <c r="FB307" s="1"/>
      <c r="FC307" s="1"/>
      <c r="FD307" s="1"/>
      <c r="FE307" s="1"/>
      <c r="FF307" s="1"/>
      <c r="FG307" s="1"/>
      <c r="FH307" s="1"/>
      <c r="FI307" s="1"/>
      <c r="FJ307" s="1"/>
      <c r="FK307" s="1"/>
      <c r="FL307" s="1"/>
      <c r="FM307" s="1"/>
      <c r="FN307" s="1"/>
      <c r="FO307" s="1"/>
      <c r="FP307" s="1"/>
      <c r="FQ307" s="1"/>
      <c r="FR307" s="1"/>
      <c r="FS307" s="1"/>
      <c r="FT307" s="1"/>
      <c r="FU307" s="1"/>
      <c r="FV307" s="1"/>
      <c r="FW307" s="1"/>
      <c r="FX307" s="1"/>
      <c r="FY307" s="1"/>
      <c r="FZ307" s="1"/>
      <c r="GA307" s="1"/>
      <c r="GB307" s="1"/>
      <c r="GC307" s="1"/>
      <c r="GD307" s="1"/>
      <c r="GE307" s="1"/>
      <c r="GF307" s="1"/>
      <c r="GG307" s="1"/>
    </row>
    <row r="308" s="6" customFormat="1" ht="45" customHeight="1" spans="1:189">
      <c r="A308" s="54">
        <v>96</v>
      </c>
      <c r="B308" s="53" t="s">
        <v>1077</v>
      </c>
      <c r="C308" s="53" t="s">
        <v>1078</v>
      </c>
      <c r="D308" s="37" t="s">
        <v>1079</v>
      </c>
      <c r="E308" s="37" t="s">
        <v>1080</v>
      </c>
      <c r="F308" s="54">
        <v>800</v>
      </c>
      <c r="G308" s="75" t="s">
        <v>1081</v>
      </c>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c r="CW308" s="1"/>
      <c r="CX308" s="1"/>
      <c r="CY308" s="1"/>
      <c r="CZ308" s="1"/>
      <c r="DA308" s="1"/>
      <c r="DB308" s="1"/>
      <c r="DC308" s="1"/>
      <c r="DD308" s="1"/>
      <c r="DE308" s="1"/>
      <c r="DF308" s="1"/>
      <c r="DG308" s="1"/>
      <c r="DH308" s="1"/>
      <c r="DI308" s="1"/>
      <c r="DJ308" s="1"/>
      <c r="DK308" s="1"/>
      <c r="DL308" s="1"/>
      <c r="DM308" s="1"/>
      <c r="DN308" s="1"/>
      <c r="DO308" s="1"/>
      <c r="DP308" s="1"/>
      <c r="DQ308" s="1"/>
      <c r="DR308" s="1"/>
      <c r="DS308" s="1"/>
      <c r="DT308" s="1"/>
      <c r="DU308" s="1"/>
      <c r="DV308" s="1"/>
      <c r="DW308" s="1"/>
      <c r="DX308" s="1"/>
      <c r="DY308" s="1"/>
      <c r="DZ308" s="1"/>
      <c r="EA308" s="1"/>
      <c r="EB308" s="1"/>
      <c r="EC308" s="1"/>
      <c r="ED308" s="1"/>
      <c r="EE308" s="1"/>
      <c r="EF308" s="1"/>
      <c r="EG308" s="1"/>
      <c r="EH308" s="1"/>
      <c r="EI308" s="1"/>
      <c r="EJ308" s="1"/>
      <c r="EK308" s="1"/>
      <c r="EL308" s="1"/>
      <c r="EM308" s="1"/>
      <c r="EN308" s="1"/>
      <c r="EO308" s="1"/>
      <c r="EP308" s="1"/>
      <c r="EQ308" s="1"/>
      <c r="ER308" s="1"/>
      <c r="ES308" s="1"/>
      <c r="ET308" s="1"/>
      <c r="EU308" s="1"/>
      <c r="EV308" s="1"/>
      <c r="EW308" s="1"/>
      <c r="EX308" s="1"/>
      <c r="EY308" s="1"/>
      <c r="EZ308" s="1"/>
      <c r="FA308" s="1"/>
      <c r="FB308" s="1"/>
      <c r="FC308" s="1"/>
      <c r="FD308" s="1"/>
      <c r="FE308" s="1"/>
      <c r="FF308" s="1"/>
      <c r="FG308" s="1"/>
      <c r="FH308" s="1"/>
      <c r="FI308" s="1"/>
      <c r="FJ308" s="1"/>
      <c r="FK308" s="1"/>
      <c r="FL308" s="1"/>
      <c r="FM308" s="1"/>
      <c r="FN308" s="1"/>
      <c r="FO308" s="1"/>
      <c r="FP308" s="1"/>
      <c r="FQ308" s="1"/>
      <c r="FR308" s="1"/>
      <c r="FS308" s="1"/>
      <c r="FT308" s="1"/>
      <c r="FU308" s="1"/>
      <c r="FV308" s="1"/>
      <c r="FW308" s="1"/>
      <c r="FX308" s="1"/>
      <c r="FY308" s="1"/>
      <c r="FZ308" s="1"/>
      <c r="GA308" s="1"/>
      <c r="GB308" s="1"/>
      <c r="GC308" s="1"/>
      <c r="GD308" s="1"/>
      <c r="GE308" s="1"/>
      <c r="GF308" s="1"/>
      <c r="GG308" s="1"/>
    </row>
    <row r="309" s="6" customFormat="1" ht="45" customHeight="1" spans="1:189">
      <c r="A309" s="54">
        <v>97</v>
      </c>
      <c r="B309" s="53" t="s">
        <v>1082</v>
      </c>
      <c r="C309" s="53" t="s">
        <v>748</v>
      </c>
      <c r="D309" s="37" t="s">
        <v>1083</v>
      </c>
      <c r="E309" s="37" t="s">
        <v>1084</v>
      </c>
      <c r="F309" s="54">
        <v>17.66</v>
      </c>
      <c r="G309" s="75" t="s">
        <v>1081</v>
      </c>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c r="CQ309" s="1"/>
      <c r="CR309" s="1"/>
      <c r="CS309" s="1"/>
      <c r="CT309" s="1"/>
      <c r="CU309" s="1"/>
      <c r="CV309" s="1"/>
      <c r="CW309" s="1"/>
      <c r="CX309" s="1"/>
      <c r="CY309" s="1"/>
      <c r="CZ309" s="1"/>
      <c r="DA309" s="1"/>
      <c r="DB309" s="1"/>
      <c r="DC309" s="1"/>
      <c r="DD309" s="1"/>
      <c r="DE309" s="1"/>
      <c r="DF309" s="1"/>
      <c r="DG309" s="1"/>
      <c r="DH309" s="1"/>
      <c r="DI309" s="1"/>
      <c r="DJ309" s="1"/>
      <c r="DK309" s="1"/>
      <c r="DL309" s="1"/>
      <c r="DM309" s="1"/>
      <c r="DN309" s="1"/>
      <c r="DO309" s="1"/>
      <c r="DP309" s="1"/>
      <c r="DQ309" s="1"/>
      <c r="DR309" s="1"/>
      <c r="DS309" s="1"/>
      <c r="DT309" s="1"/>
      <c r="DU309" s="1"/>
      <c r="DV309" s="1"/>
      <c r="DW309" s="1"/>
      <c r="DX309" s="1"/>
      <c r="DY309" s="1"/>
      <c r="DZ309" s="1"/>
      <c r="EA309" s="1"/>
      <c r="EB309" s="1"/>
      <c r="EC309" s="1"/>
      <c r="ED309" s="1"/>
      <c r="EE309" s="1"/>
      <c r="EF309" s="1"/>
      <c r="EG309" s="1"/>
      <c r="EH309" s="1"/>
      <c r="EI309" s="1"/>
      <c r="EJ309" s="1"/>
      <c r="EK309" s="1"/>
      <c r="EL309" s="1"/>
      <c r="EM309" s="1"/>
      <c r="EN309" s="1"/>
      <c r="EO309" s="1"/>
      <c r="EP309" s="1"/>
      <c r="EQ309" s="1"/>
      <c r="ER309" s="1"/>
      <c r="ES309" s="1"/>
      <c r="ET309" s="1"/>
      <c r="EU309" s="1"/>
      <c r="EV309" s="1"/>
      <c r="EW309" s="1"/>
      <c r="EX309" s="1"/>
      <c r="EY309" s="1"/>
      <c r="EZ309" s="1"/>
      <c r="FA309" s="1"/>
      <c r="FB309" s="1"/>
      <c r="FC309" s="1"/>
      <c r="FD309" s="1"/>
      <c r="FE309" s="1"/>
      <c r="FF309" s="1"/>
      <c r="FG309" s="1"/>
      <c r="FH309" s="1"/>
      <c r="FI309" s="1"/>
      <c r="FJ309" s="1"/>
      <c r="FK309" s="1"/>
      <c r="FL309" s="1"/>
      <c r="FM309" s="1"/>
      <c r="FN309" s="1"/>
      <c r="FO309" s="1"/>
      <c r="FP309" s="1"/>
      <c r="FQ309" s="1"/>
      <c r="FR309" s="1"/>
      <c r="FS309" s="1"/>
      <c r="FT309" s="1"/>
      <c r="FU309" s="1"/>
      <c r="FV309" s="1"/>
      <c r="FW309" s="1"/>
      <c r="FX309" s="1"/>
      <c r="FY309" s="1"/>
      <c r="FZ309" s="1"/>
      <c r="GA309" s="1"/>
      <c r="GB309" s="1"/>
      <c r="GC309" s="1"/>
      <c r="GD309" s="1"/>
      <c r="GE309" s="1"/>
      <c r="GF309" s="1"/>
      <c r="GG309" s="1"/>
    </row>
    <row r="310" s="6" customFormat="1" ht="45" customHeight="1" spans="1:189">
      <c r="A310" s="54">
        <v>98</v>
      </c>
      <c r="B310" s="53" t="s">
        <v>1085</v>
      </c>
      <c r="C310" s="53" t="s">
        <v>1086</v>
      </c>
      <c r="D310" s="37" t="s">
        <v>1087</v>
      </c>
      <c r="E310" s="37" t="s">
        <v>1088</v>
      </c>
      <c r="F310" s="54">
        <v>750</v>
      </c>
      <c r="G310" s="75" t="s">
        <v>1089</v>
      </c>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c r="CW310" s="1"/>
      <c r="CX310" s="1"/>
      <c r="CY310" s="1"/>
      <c r="CZ310" s="1"/>
      <c r="DA310" s="1"/>
      <c r="DB310" s="1"/>
      <c r="DC310" s="1"/>
      <c r="DD310" s="1"/>
      <c r="DE310" s="1"/>
      <c r="DF310" s="1"/>
      <c r="DG310" s="1"/>
      <c r="DH310" s="1"/>
      <c r="DI310" s="1"/>
      <c r="DJ310" s="1"/>
      <c r="DK310" s="1"/>
      <c r="DL310" s="1"/>
      <c r="DM310" s="1"/>
      <c r="DN310" s="1"/>
      <c r="DO310" s="1"/>
      <c r="DP310" s="1"/>
      <c r="DQ310" s="1"/>
      <c r="DR310" s="1"/>
      <c r="DS310" s="1"/>
      <c r="DT310" s="1"/>
      <c r="DU310" s="1"/>
      <c r="DV310" s="1"/>
      <c r="DW310" s="1"/>
      <c r="DX310" s="1"/>
      <c r="DY310" s="1"/>
      <c r="DZ310" s="1"/>
      <c r="EA310" s="1"/>
      <c r="EB310" s="1"/>
      <c r="EC310" s="1"/>
      <c r="ED310" s="1"/>
      <c r="EE310" s="1"/>
      <c r="EF310" s="1"/>
      <c r="EG310" s="1"/>
      <c r="EH310" s="1"/>
      <c r="EI310" s="1"/>
      <c r="EJ310" s="1"/>
      <c r="EK310" s="1"/>
      <c r="EL310" s="1"/>
      <c r="EM310" s="1"/>
      <c r="EN310" s="1"/>
      <c r="EO310" s="1"/>
      <c r="EP310" s="1"/>
      <c r="EQ310" s="1"/>
      <c r="ER310" s="1"/>
      <c r="ES310" s="1"/>
      <c r="ET310" s="1"/>
      <c r="EU310" s="1"/>
      <c r="EV310" s="1"/>
      <c r="EW310" s="1"/>
      <c r="EX310" s="1"/>
      <c r="EY310" s="1"/>
      <c r="EZ310" s="1"/>
      <c r="FA310" s="1"/>
      <c r="FB310" s="1"/>
      <c r="FC310" s="1"/>
      <c r="FD310" s="1"/>
      <c r="FE310" s="1"/>
      <c r="FF310" s="1"/>
      <c r="FG310" s="1"/>
      <c r="FH310" s="1"/>
      <c r="FI310" s="1"/>
      <c r="FJ310" s="1"/>
      <c r="FK310" s="1"/>
      <c r="FL310" s="1"/>
      <c r="FM310" s="1"/>
      <c r="FN310" s="1"/>
      <c r="FO310" s="1"/>
      <c r="FP310" s="1"/>
      <c r="FQ310" s="1"/>
      <c r="FR310" s="1"/>
      <c r="FS310" s="1"/>
      <c r="FT310" s="1"/>
      <c r="FU310" s="1"/>
      <c r="FV310" s="1"/>
      <c r="FW310" s="1"/>
      <c r="FX310" s="1"/>
      <c r="FY310" s="1"/>
      <c r="FZ310" s="1"/>
      <c r="GA310" s="1"/>
      <c r="GB310" s="1"/>
      <c r="GC310" s="1"/>
      <c r="GD310" s="1"/>
      <c r="GE310" s="1"/>
      <c r="GF310" s="1"/>
      <c r="GG310" s="1"/>
    </row>
    <row r="311" s="6" customFormat="1" ht="45" customHeight="1" spans="1:189">
      <c r="A311" s="54">
        <v>99</v>
      </c>
      <c r="B311" s="53" t="s">
        <v>1090</v>
      </c>
      <c r="C311" s="53" t="s">
        <v>984</v>
      </c>
      <c r="D311" s="37" t="s">
        <v>1091</v>
      </c>
      <c r="E311" s="37" t="s">
        <v>1092</v>
      </c>
      <c r="F311" s="54">
        <v>7850</v>
      </c>
      <c r="G311" s="75" t="s">
        <v>1089</v>
      </c>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c r="DH311" s="1"/>
      <c r="DI311" s="1"/>
      <c r="DJ311" s="1"/>
      <c r="DK311" s="1"/>
      <c r="DL311" s="1"/>
      <c r="DM311" s="1"/>
      <c r="DN311" s="1"/>
      <c r="DO311" s="1"/>
      <c r="DP311" s="1"/>
      <c r="DQ311" s="1"/>
      <c r="DR311" s="1"/>
      <c r="DS311" s="1"/>
      <c r="DT311" s="1"/>
      <c r="DU311" s="1"/>
      <c r="DV311" s="1"/>
      <c r="DW311" s="1"/>
      <c r="DX311" s="1"/>
      <c r="DY311" s="1"/>
      <c r="DZ311" s="1"/>
      <c r="EA311" s="1"/>
      <c r="EB311" s="1"/>
      <c r="EC311" s="1"/>
      <c r="ED311" s="1"/>
      <c r="EE311" s="1"/>
      <c r="EF311" s="1"/>
      <c r="EG311" s="1"/>
      <c r="EH311" s="1"/>
      <c r="EI311" s="1"/>
      <c r="EJ311" s="1"/>
      <c r="EK311" s="1"/>
      <c r="EL311" s="1"/>
      <c r="EM311" s="1"/>
      <c r="EN311" s="1"/>
      <c r="EO311" s="1"/>
      <c r="EP311" s="1"/>
      <c r="EQ311" s="1"/>
      <c r="ER311" s="1"/>
      <c r="ES311" s="1"/>
      <c r="ET311" s="1"/>
      <c r="EU311" s="1"/>
      <c r="EV311" s="1"/>
      <c r="EW311" s="1"/>
      <c r="EX311" s="1"/>
      <c r="EY311" s="1"/>
      <c r="EZ311" s="1"/>
      <c r="FA311" s="1"/>
      <c r="FB311" s="1"/>
      <c r="FC311" s="1"/>
      <c r="FD311" s="1"/>
      <c r="FE311" s="1"/>
      <c r="FF311" s="1"/>
      <c r="FG311" s="1"/>
      <c r="FH311" s="1"/>
      <c r="FI311" s="1"/>
      <c r="FJ311" s="1"/>
      <c r="FK311" s="1"/>
      <c r="FL311" s="1"/>
      <c r="FM311" s="1"/>
      <c r="FN311" s="1"/>
      <c r="FO311" s="1"/>
      <c r="FP311" s="1"/>
      <c r="FQ311" s="1"/>
      <c r="FR311" s="1"/>
      <c r="FS311" s="1"/>
      <c r="FT311" s="1"/>
      <c r="FU311" s="1"/>
      <c r="FV311" s="1"/>
      <c r="FW311" s="1"/>
      <c r="FX311" s="1"/>
      <c r="FY311" s="1"/>
      <c r="FZ311" s="1"/>
      <c r="GA311" s="1"/>
      <c r="GB311" s="1"/>
      <c r="GC311" s="1"/>
      <c r="GD311" s="1"/>
      <c r="GE311" s="1"/>
      <c r="GF311" s="1"/>
      <c r="GG311" s="1"/>
    </row>
    <row r="312" s="6" customFormat="1" ht="45" customHeight="1" spans="1:189">
      <c r="A312" s="54">
        <v>100</v>
      </c>
      <c r="B312" s="53" t="s">
        <v>1093</v>
      </c>
      <c r="C312" s="53" t="s">
        <v>1094</v>
      </c>
      <c r="D312" s="37" t="s">
        <v>1095</v>
      </c>
      <c r="E312" s="37" t="s">
        <v>1096</v>
      </c>
      <c r="F312" s="54">
        <v>20000</v>
      </c>
      <c r="G312" s="75" t="s">
        <v>1089</v>
      </c>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c r="CW312" s="1"/>
      <c r="CX312" s="1"/>
      <c r="CY312" s="1"/>
      <c r="CZ312" s="1"/>
      <c r="DA312" s="1"/>
      <c r="DB312" s="1"/>
      <c r="DC312" s="1"/>
      <c r="DD312" s="1"/>
      <c r="DE312" s="1"/>
      <c r="DF312" s="1"/>
      <c r="DG312" s="1"/>
      <c r="DH312" s="1"/>
      <c r="DI312" s="1"/>
      <c r="DJ312" s="1"/>
      <c r="DK312" s="1"/>
      <c r="DL312" s="1"/>
      <c r="DM312" s="1"/>
      <c r="DN312" s="1"/>
      <c r="DO312" s="1"/>
      <c r="DP312" s="1"/>
      <c r="DQ312" s="1"/>
      <c r="DR312" s="1"/>
      <c r="DS312" s="1"/>
      <c r="DT312" s="1"/>
      <c r="DU312" s="1"/>
      <c r="DV312" s="1"/>
      <c r="DW312" s="1"/>
      <c r="DX312" s="1"/>
      <c r="DY312" s="1"/>
      <c r="DZ312" s="1"/>
      <c r="EA312" s="1"/>
      <c r="EB312" s="1"/>
      <c r="EC312" s="1"/>
      <c r="ED312" s="1"/>
      <c r="EE312" s="1"/>
      <c r="EF312" s="1"/>
      <c r="EG312" s="1"/>
      <c r="EH312" s="1"/>
      <c r="EI312" s="1"/>
      <c r="EJ312" s="1"/>
      <c r="EK312" s="1"/>
      <c r="EL312" s="1"/>
      <c r="EM312" s="1"/>
      <c r="EN312" s="1"/>
      <c r="EO312" s="1"/>
      <c r="EP312" s="1"/>
      <c r="EQ312" s="1"/>
      <c r="ER312" s="1"/>
      <c r="ES312" s="1"/>
      <c r="ET312" s="1"/>
      <c r="EU312" s="1"/>
      <c r="EV312" s="1"/>
      <c r="EW312" s="1"/>
      <c r="EX312" s="1"/>
      <c r="EY312" s="1"/>
      <c r="EZ312" s="1"/>
      <c r="FA312" s="1"/>
      <c r="FB312" s="1"/>
      <c r="FC312" s="1"/>
      <c r="FD312" s="1"/>
      <c r="FE312" s="1"/>
      <c r="FF312" s="1"/>
      <c r="FG312" s="1"/>
      <c r="FH312" s="1"/>
      <c r="FI312" s="1"/>
      <c r="FJ312" s="1"/>
      <c r="FK312" s="1"/>
      <c r="FL312" s="1"/>
      <c r="FM312" s="1"/>
      <c r="FN312" s="1"/>
      <c r="FO312" s="1"/>
      <c r="FP312" s="1"/>
      <c r="FQ312" s="1"/>
      <c r="FR312" s="1"/>
      <c r="FS312" s="1"/>
      <c r="FT312" s="1"/>
      <c r="FU312" s="1"/>
      <c r="FV312" s="1"/>
      <c r="FW312" s="1"/>
      <c r="FX312" s="1"/>
      <c r="FY312" s="1"/>
      <c r="FZ312" s="1"/>
      <c r="GA312" s="1"/>
      <c r="GB312" s="1"/>
      <c r="GC312" s="1"/>
      <c r="GD312" s="1"/>
      <c r="GE312" s="1"/>
      <c r="GF312" s="1"/>
      <c r="GG312" s="1"/>
    </row>
    <row r="313" s="6" customFormat="1" ht="45" customHeight="1" spans="1:189">
      <c r="A313" s="54">
        <v>101</v>
      </c>
      <c r="B313" s="53" t="s">
        <v>1097</v>
      </c>
      <c r="C313" s="53" t="s">
        <v>1098</v>
      </c>
      <c r="D313" s="37" t="s">
        <v>1099</v>
      </c>
      <c r="E313" s="37" t="s">
        <v>1100</v>
      </c>
      <c r="F313" s="54">
        <v>1820</v>
      </c>
      <c r="G313" s="75" t="s">
        <v>1089</v>
      </c>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c r="CW313" s="1"/>
      <c r="CX313" s="1"/>
      <c r="CY313" s="1"/>
      <c r="CZ313" s="1"/>
      <c r="DA313" s="1"/>
      <c r="DB313" s="1"/>
      <c r="DC313" s="1"/>
      <c r="DD313" s="1"/>
      <c r="DE313" s="1"/>
      <c r="DF313" s="1"/>
      <c r="DG313" s="1"/>
      <c r="DH313" s="1"/>
      <c r="DI313" s="1"/>
      <c r="DJ313" s="1"/>
      <c r="DK313" s="1"/>
      <c r="DL313" s="1"/>
      <c r="DM313" s="1"/>
      <c r="DN313" s="1"/>
      <c r="DO313" s="1"/>
      <c r="DP313" s="1"/>
      <c r="DQ313" s="1"/>
      <c r="DR313" s="1"/>
      <c r="DS313" s="1"/>
      <c r="DT313" s="1"/>
      <c r="DU313" s="1"/>
      <c r="DV313" s="1"/>
      <c r="DW313" s="1"/>
      <c r="DX313" s="1"/>
      <c r="DY313" s="1"/>
      <c r="DZ313" s="1"/>
      <c r="EA313" s="1"/>
      <c r="EB313" s="1"/>
      <c r="EC313" s="1"/>
      <c r="ED313" s="1"/>
      <c r="EE313" s="1"/>
      <c r="EF313" s="1"/>
      <c r="EG313" s="1"/>
      <c r="EH313" s="1"/>
      <c r="EI313" s="1"/>
      <c r="EJ313" s="1"/>
      <c r="EK313" s="1"/>
      <c r="EL313" s="1"/>
      <c r="EM313" s="1"/>
      <c r="EN313" s="1"/>
      <c r="EO313" s="1"/>
      <c r="EP313" s="1"/>
      <c r="EQ313" s="1"/>
      <c r="ER313" s="1"/>
      <c r="ES313" s="1"/>
      <c r="ET313" s="1"/>
      <c r="EU313" s="1"/>
      <c r="EV313" s="1"/>
      <c r="EW313" s="1"/>
      <c r="EX313" s="1"/>
      <c r="EY313" s="1"/>
      <c r="EZ313" s="1"/>
      <c r="FA313" s="1"/>
      <c r="FB313" s="1"/>
      <c r="FC313" s="1"/>
      <c r="FD313" s="1"/>
      <c r="FE313" s="1"/>
      <c r="FF313" s="1"/>
      <c r="FG313" s="1"/>
      <c r="FH313" s="1"/>
      <c r="FI313" s="1"/>
      <c r="FJ313" s="1"/>
      <c r="FK313" s="1"/>
      <c r="FL313" s="1"/>
      <c r="FM313" s="1"/>
      <c r="FN313" s="1"/>
      <c r="FO313" s="1"/>
      <c r="FP313" s="1"/>
      <c r="FQ313" s="1"/>
      <c r="FR313" s="1"/>
      <c r="FS313" s="1"/>
      <c r="FT313" s="1"/>
      <c r="FU313" s="1"/>
      <c r="FV313" s="1"/>
      <c r="FW313" s="1"/>
      <c r="FX313" s="1"/>
      <c r="FY313" s="1"/>
      <c r="FZ313" s="1"/>
      <c r="GA313" s="1"/>
      <c r="GB313" s="1"/>
      <c r="GC313" s="1"/>
      <c r="GD313" s="1"/>
      <c r="GE313" s="1"/>
      <c r="GF313" s="1"/>
      <c r="GG313" s="1"/>
    </row>
    <row r="314" s="6" customFormat="1" ht="45" customHeight="1" spans="1:189">
      <c r="A314" s="54">
        <v>102</v>
      </c>
      <c r="B314" s="78" t="s">
        <v>1101</v>
      </c>
      <c r="C314" s="78" t="s">
        <v>1102</v>
      </c>
      <c r="D314" s="78" t="s">
        <v>1103</v>
      </c>
      <c r="E314" s="78" t="s">
        <v>1104</v>
      </c>
      <c r="F314" s="79">
        <v>4300</v>
      </c>
      <c r="G314" s="80" t="s">
        <v>1089</v>
      </c>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c r="CP314" s="1"/>
      <c r="CQ314" s="1"/>
      <c r="CR314" s="1"/>
      <c r="CS314" s="1"/>
      <c r="CT314" s="1"/>
      <c r="CU314" s="1"/>
      <c r="CV314" s="1"/>
      <c r="CW314" s="1"/>
      <c r="CX314" s="1"/>
      <c r="CY314" s="1"/>
      <c r="CZ314" s="1"/>
      <c r="DA314" s="1"/>
      <c r="DB314" s="1"/>
      <c r="DC314" s="1"/>
      <c r="DD314" s="1"/>
      <c r="DE314" s="1"/>
      <c r="DF314" s="1"/>
      <c r="DG314" s="1"/>
      <c r="DH314" s="1"/>
      <c r="DI314" s="1"/>
      <c r="DJ314" s="1"/>
      <c r="DK314" s="1"/>
      <c r="DL314" s="1"/>
      <c r="DM314" s="1"/>
      <c r="DN314" s="1"/>
      <c r="DO314" s="1"/>
      <c r="DP314" s="1"/>
      <c r="DQ314" s="1"/>
      <c r="DR314" s="1"/>
      <c r="DS314" s="1"/>
      <c r="DT314" s="1"/>
      <c r="DU314" s="1"/>
      <c r="DV314" s="1"/>
      <c r="DW314" s="1"/>
      <c r="DX314" s="1"/>
      <c r="DY314" s="1"/>
      <c r="DZ314" s="1"/>
      <c r="EA314" s="1"/>
      <c r="EB314" s="1"/>
      <c r="EC314" s="1"/>
      <c r="ED314" s="1"/>
      <c r="EE314" s="1"/>
      <c r="EF314" s="1"/>
      <c r="EG314" s="1"/>
      <c r="EH314" s="1"/>
      <c r="EI314" s="1"/>
      <c r="EJ314" s="1"/>
      <c r="EK314" s="1"/>
      <c r="EL314" s="1"/>
      <c r="EM314" s="1"/>
      <c r="EN314" s="1"/>
      <c r="EO314" s="1"/>
      <c r="EP314" s="1"/>
      <c r="EQ314" s="1"/>
      <c r="ER314" s="1"/>
      <c r="ES314" s="1"/>
      <c r="ET314" s="1"/>
      <c r="EU314" s="1"/>
      <c r="EV314" s="1"/>
      <c r="EW314" s="1"/>
      <c r="EX314" s="1"/>
      <c r="EY314" s="1"/>
      <c r="EZ314" s="1"/>
      <c r="FA314" s="1"/>
      <c r="FB314" s="1"/>
      <c r="FC314" s="1"/>
      <c r="FD314" s="1"/>
      <c r="FE314" s="1"/>
      <c r="FF314" s="1"/>
      <c r="FG314" s="1"/>
      <c r="FH314" s="1"/>
      <c r="FI314" s="1"/>
      <c r="FJ314" s="1"/>
      <c r="FK314" s="1"/>
      <c r="FL314" s="1"/>
      <c r="FM314" s="1"/>
      <c r="FN314" s="1"/>
      <c r="FO314" s="1"/>
      <c r="FP314" s="1"/>
      <c r="FQ314" s="1"/>
      <c r="FR314" s="1"/>
      <c r="FS314" s="1"/>
      <c r="FT314" s="1"/>
      <c r="FU314" s="1"/>
      <c r="FV314" s="1"/>
      <c r="FW314" s="1"/>
      <c r="FX314" s="1"/>
      <c r="FY314" s="1"/>
      <c r="FZ314" s="1"/>
      <c r="GA314" s="1"/>
      <c r="GB314" s="1"/>
      <c r="GC314" s="1"/>
      <c r="GD314" s="1"/>
      <c r="GE314" s="1"/>
      <c r="GF314" s="1"/>
      <c r="GG314" s="1"/>
    </row>
    <row r="315" s="6" customFormat="1" ht="45" customHeight="1" spans="1:189">
      <c r="A315" s="54">
        <v>103</v>
      </c>
      <c r="B315" s="78" t="s">
        <v>1105</v>
      </c>
      <c r="C315" s="78" t="s">
        <v>1106</v>
      </c>
      <c r="D315" s="78" t="s">
        <v>1107</v>
      </c>
      <c r="E315" s="78" t="s">
        <v>1108</v>
      </c>
      <c r="F315" s="79">
        <v>1780</v>
      </c>
      <c r="G315" s="80" t="s">
        <v>1109</v>
      </c>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c r="CW315" s="1"/>
      <c r="CX315" s="1"/>
      <c r="CY315" s="1"/>
      <c r="CZ315" s="1"/>
      <c r="DA315" s="1"/>
      <c r="DB315" s="1"/>
      <c r="DC315" s="1"/>
      <c r="DD315" s="1"/>
      <c r="DE315" s="1"/>
      <c r="DF315" s="1"/>
      <c r="DG315" s="1"/>
      <c r="DH315" s="1"/>
      <c r="DI315" s="1"/>
      <c r="DJ315" s="1"/>
      <c r="DK315" s="1"/>
      <c r="DL315" s="1"/>
      <c r="DM315" s="1"/>
      <c r="DN315" s="1"/>
      <c r="DO315" s="1"/>
      <c r="DP315" s="1"/>
      <c r="DQ315" s="1"/>
      <c r="DR315" s="1"/>
      <c r="DS315" s="1"/>
      <c r="DT315" s="1"/>
      <c r="DU315" s="1"/>
      <c r="DV315" s="1"/>
      <c r="DW315" s="1"/>
      <c r="DX315" s="1"/>
      <c r="DY315" s="1"/>
      <c r="DZ315" s="1"/>
      <c r="EA315" s="1"/>
      <c r="EB315" s="1"/>
      <c r="EC315" s="1"/>
      <c r="ED315" s="1"/>
      <c r="EE315" s="1"/>
      <c r="EF315" s="1"/>
      <c r="EG315" s="1"/>
      <c r="EH315" s="1"/>
      <c r="EI315" s="1"/>
      <c r="EJ315" s="1"/>
      <c r="EK315" s="1"/>
      <c r="EL315" s="1"/>
      <c r="EM315" s="1"/>
      <c r="EN315" s="1"/>
      <c r="EO315" s="1"/>
      <c r="EP315" s="1"/>
      <c r="EQ315" s="1"/>
      <c r="ER315" s="1"/>
      <c r="ES315" s="1"/>
      <c r="ET315" s="1"/>
      <c r="EU315" s="1"/>
      <c r="EV315" s="1"/>
      <c r="EW315" s="1"/>
      <c r="EX315" s="1"/>
      <c r="EY315" s="1"/>
      <c r="EZ315" s="1"/>
      <c r="FA315" s="1"/>
      <c r="FB315" s="1"/>
      <c r="FC315" s="1"/>
      <c r="FD315" s="1"/>
      <c r="FE315" s="1"/>
      <c r="FF315" s="1"/>
      <c r="FG315" s="1"/>
      <c r="FH315" s="1"/>
      <c r="FI315" s="1"/>
      <c r="FJ315" s="1"/>
      <c r="FK315" s="1"/>
      <c r="FL315" s="1"/>
      <c r="FM315" s="1"/>
      <c r="FN315" s="1"/>
      <c r="FO315" s="1"/>
      <c r="FP315" s="1"/>
      <c r="FQ315" s="1"/>
      <c r="FR315" s="1"/>
      <c r="FS315" s="1"/>
      <c r="FT315" s="1"/>
      <c r="FU315" s="1"/>
      <c r="FV315" s="1"/>
      <c r="FW315" s="1"/>
      <c r="FX315" s="1"/>
      <c r="FY315" s="1"/>
      <c r="FZ315" s="1"/>
      <c r="GA315" s="1"/>
      <c r="GB315" s="1"/>
      <c r="GC315" s="1"/>
      <c r="GD315" s="1"/>
      <c r="GE315" s="1"/>
      <c r="GF315" s="1"/>
      <c r="GG315" s="1"/>
    </row>
    <row r="316" s="6" customFormat="1" ht="45" customHeight="1" spans="1:189">
      <c r="A316" s="54">
        <v>104</v>
      </c>
      <c r="B316" s="78" t="s">
        <v>1110</v>
      </c>
      <c r="C316" s="78" t="s">
        <v>379</v>
      </c>
      <c r="D316" s="78" t="s">
        <v>1111</v>
      </c>
      <c r="E316" s="78" t="s">
        <v>1112</v>
      </c>
      <c r="F316" s="79">
        <v>846.3</v>
      </c>
      <c r="G316" s="80" t="s">
        <v>1113</v>
      </c>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c r="CW316" s="1"/>
      <c r="CX316" s="1"/>
      <c r="CY316" s="1"/>
      <c r="CZ316" s="1"/>
      <c r="DA316" s="1"/>
      <c r="DB316" s="1"/>
      <c r="DC316" s="1"/>
      <c r="DD316" s="1"/>
      <c r="DE316" s="1"/>
      <c r="DF316" s="1"/>
      <c r="DG316" s="1"/>
      <c r="DH316" s="1"/>
      <c r="DI316" s="1"/>
      <c r="DJ316" s="1"/>
      <c r="DK316" s="1"/>
      <c r="DL316" s="1"/>
      <c r="DM316" s="1"/>
      <c r="DN316" s="1"/>
      <c r="DO316" s="1"/>
      <c r="DP316" s="1"/>
      <c r="DQ316" s="1"/>
      <c r="DR316" s="1"/>
      <c r="DS316" s="1"/>
      <c r="DT316" s="1"/>
      <c r="DU316" s="1"/>
      <c r="DV316" s="1"/>
      <c r="DW316" s="1"/>
      <c r="DX316" s="1"/>
      <c r="DY316" s="1"/>
      <c r="DZ316" s="1"/>
      <c r="EA316" s="1"/>
      <c r="EB316" s="1"/>
      <c r="EC316" s="1"/>
      <c r="ED316" s="1"/>
      <c r="EE316" s="1"/>
      <c r="EF316" s="1"/>
      <c r="EG316" s="1"/>
      <c r="EH316" s="1"/>
      <c r="EI316" s="1"/>
      <c r="EJ316" s="1"/>
      <c r="EK316" s="1"/>
      <c r="EL316" s="1"/>
      <c r="EM316" s="1"/>
      <c r="EN316" s="1"/>
      <c r="EO316" s="1"/>
      <c r="EP316" s="1"/>
      <c r="EQ316" s="1"/>
      <c r="ER316" s="1"/>
      <c r="ES316" s="1"/>
      <c r="ET316" s="1"/>
      <c r="EU316" s="1"/>
      <c r="EV316" s="1"/>
      <c r="EW316" s="1"/>
      <c r="EX316" s="1"/>
      <c r="EY316" s="1"/>
      <c r="EZ316" s="1"/>
      <c r="FA316" s="1"/>
      <c r="FB316" s="1"/>
      <c r="FC316" s="1"/>
      <c r="FD316" s="1"/>
      <c r="FE316" s="1"/>
      <c r="FF316" s="1"/>
      <c r="FG316" s="1"/>
      <c r="FH316" s="1"/>
      <c r="FI316" s="1"/>
      <c r="FJ316" s="1"/>
      <c r="FK316" s="1"/>
      <c r="FL316" s="1"/>
      <c r="FM316" s="1"/>
      <c r="FN316" s="1"/>
      <c r="FO316" s="1"/>
      <c r="FP316" s="1"/>
      <c r="FQ316" s="1"/>
      <c r="FR316" s="1"/>
      <c r="FS316" s="1"/>
      <c r="FT316" s="1"/>
      <c r="FU316" s="1"/>
      <c r="FV316" s="1"/>
      <c r="FW316" s="1"/>
      <c r="FX316" s="1"/>
      <c r="FY316" s="1"/>
      <c r="FZ316" s="1"/>
      <c r="GA316" s="1"/>
      <c r="GB316" s="1"/>
      <c r="GC316" s="1"/>
      <c r="GD316" s="1"/>
      <c r="GE316" s="1"/>
      <c r="GF316" s="1"/>
      <c r="GG316" s="1"/>
    </row>
    <row r="317" s="6" customFormat="1" ht="45" customHeight="1" spans="1:189">
      <c r="A317" s="54">
        <v>105</v>
      </c>
      <c r="B317" s="78" t="s">
        <v>1114</v>
      </c>
      <c r="C317" s="78" t="s">
        <v>1115</v>
      </c>
      <c r="D317" s="78" t="s">
        <v>1116</v>
      </c>
      <c r="E317" s="78" t="s">
        <v>1117</v>
      </c>
      <c r="F317" s="79">
        <v>6000</v>
      </c>
      <c r="G317" s="80" t="s">
        <v>1118</v>
      </c>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c r="CP317" s="1"/>
      <c r="CQ317" s="1"/>
      <c r="CR317" s="1"/>
      <c r="CS317" s="1"/>
      <c r="CT317" s="1"/>
      <c r="CU317" s="1"/>
      <c r="CV317" s="1"/>
      <c r="CW317" s="1"/>
      <c r="CX317" s="1"/>
      <c r="CY317" s="1"/>
      <c r="CZ317" s="1"/>
      <c r="DA317" s="1"/>
      <c r="DB317" s="1"/>
      <c r="DC317" s="1"/>
      <c r="DD317" s="1"/>
      <c r="DE317" s="1"/>
      <c r="DF317" s="1"/>
      <c r="DG317" s="1"/>
      <c r="DH317" s="1"/>
      <c r="DI317" s="1"/>
      <c r="DJ317" s="1"/>
      <c r="DK317" s="1"/>
      <c r="DL317" s="1"/>
      <c r="DM317" s="1"/>
      <c r="DN317" s="1"/>
      <c r="DO317" s="1"/>
      <c r="DP317" s="1"/>
      <c r="DQ317" s="1"/>
      <c r="DR317" s="1"/>
      <c r="DS317" s="1"/>
      <c r="DT317" s="1"/>
      <c r="DU317" s="1"/>
      <c r="DV317" s="1"/>
      <c r="DW317" s="1"/>
      <c r="DX317" s="1"/>
      <c r="DY317" s="1"/>
      <c r="DZ317" s="1"/>
      <c r="EA317" s="1"/>
      <c r="EB317" s="1"/>
      <c r="EC317" s="1"/>
      <c r="ED317" s="1"/>
      <c r="EE317" s="1"/>
      <c r="EF317" s="1"/>
      <c r="EG317" s="1"/>
      <c r="EH317" s="1"/>
      <c r="EI317" s="1"/>
      <c r="EJ317" s="1"/>
      <c r="EK317" s="1"/>
      <c r="EL317" s="1"/>
      <c r="EM317" s="1"/>
      <c r="EN317" s="1"/>
      <c r="EO317" s="1"/>
      <c r="EP317" s="1"/>
      <c r="EQ317" s="1"/>
      <c r="ER317" s="1"/>
      <c r="ES317" s="1"/>
      <c r="ET317" s="1"/>
      <c r="EU317" s="1"/>
      <c r="EV317" s="1"/>
      <c r="EW317" s="1"/>
      <c r="EX317" s="1"/>
      <c r="EY317" s="1"/>
      <c r="EZ317" s="1"/>
      <c r="FA317" s="1"/>
      <c r="FB317" s="1"/>
      <c r="FC317" s="1"/>
      <c r="FD317" s="1"/>
      <c r="FE317" s="1"/>
      <c r="FF317" s="1"/>
      <c r="FG317" s="1"/>
      <c r="FH317" s="1"/>
      <c r="FI317" s="1"/>
      <c r="FJ317" s="1"/>
      <c r="FK317" s="1"/>
      <c r="FL317" s="1"/>
      <c r="FM317" s="1"/>
      <c r="FN317" s="1"/>
      <c r="FO317" s="1"/>
      <c r="FP317" s="1"/>
      <c r="FQ317" s="1"/>
      <c r="FR317" s="1"/>
      <c r="FS317" s="1"/>
      <c r="FT317" s="1"/>
      <c r="FU317" s="1"/>
      <c r="FV317" s="1"/>
      <c r="FW317" s="1"/>
      <c r="FX317" s="1"/>
      <c r="FY317" s="1"/>
      <c r="FZ317" s="1"/>
      <c r="GA317" s="1"/>
      <c r="GB317" s="1"/>
      <c r="GC317" s="1"/>
      <c r="GD317" s="1"/>
      <c r="GE317" s="1"/>
      <c r="GF317" s="1"/>
      <c r="GG317" s="1"/>
    </row>
    <row r="318" s="6" customFormat="1" ht="45" customHeight="1" spans="1:189">
      <c r="A318" s="54">
        <v>106</v>
      </c>
      <c r="B318" s="78" t="s">
        <v>1119</v>
      </c>
      <c r="C318" s="78" t="s">
        <v>1120</v>
      </c>
      <c r="D318" s="78" t="s">
        <v>1121</v>
      </c>
      <c r="E318" s="78" t="s">
        <v>1122</v>
      </c>
      <c r="F318" s="79">
        <v>20000</v>
      </c>
      <c r="G318" s="80" t="s">
        <v>1123</v>
      </c>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c r="CW318" s="1"/>
      <c r="CX318" s="1"/>
      <c r="CY318" s="1"/>
      <c r="CZ318" s="1"/>
      <c r="DA318" s="1"/>
      <c r="DB318" s="1"/>
      <c r="DC318" s="1"/>
      <c r="DD318" s="1"/>
      <c r="DE318" s="1"/>
      <c r="DF318" s="1"/>
      <c r="DG318" s="1"/>
      <c r="DH318" s="1"/>
      <c r="DI318" s="1"/>
      <c r="DJ318" s="1"/>
      <c r="DK318" s="1"/>
      <c r="DL318" s="1"/>
      <c r="DM318" s="1"/>
      <c r="DN318" s="1"/>
      <c r="DO318" s="1"/>
      <c r="DP318" s="1"/>
      <c r="DQ318" s="1"/>
      <c r="DR318" s="1"/>
      <c r="DS318" s="1"/>
      <c r="DT318" s="1"/>
      <c r="DU318" s="1"/>
      <c r="DV318" s="1"/>
      <c r="DW318" s="1"/>
      <c r="DX318" s="1"/>
      <c r="DY318" s="1"/>
      <c r="DZ318" s="1"/>
      <c r="EA318" s="1"/>
      <c r="EB318" s="1"/>
      <c r="EC318" s="1"/>
      <c r="ED318" s="1"/>
      <c r="EE318" s="1"/>
      <c r="EF318" s="1"/>
      <c r="EG318" s="1"/>
      <c r="EH318" s="1"/>
      <c r="EI318" s="1"/>
      <c r="EJ318" s="1"/>
      <c r="EK318" s="1"/>
      <c r="EL318" s="1"/>
      <c r="EM318" s="1"/>
      <c r="EN318" s="1"/>
      <c r="EO318" s="1"/>
      <c r="EP318" s="1"/>
      <c r="EQ318" s="1"/>
      <c r="ER318" s="1"/>
      <c r="ES318" s="1"/>
      <c r="ET318" s="1"/>
      <c r="EU318" s="1"/>
      <c r="EV318" s="1"/>
      <c r="EW318" s="1"/>
      <c r="EX318" s="1"/>
      <c r="EY318" s="1"/>
      <c r="EZ318" s="1"/>
      <c r="FA318" s="1"/>
      <c r="FB318" s="1"/>
      <c r="FC318" s="1"/>
      <c r="FD318" s="1"/>
      <c r="FE318" s="1"/>
      <c r="FF318" s="1"/>
      <c r="FG318" s="1"/>
      <c r="FH318" s="1"/>
      <c r="FI318" s="1"/>
      <c r="FJ318" s="1"/>
      <c r="FK318" s="1"/>
      <c r="FL318" s="1"/>
      <c r="FM318" s="1"/>
      <c r="FN318" s="1"/>
      <c r="FO318" s="1"/>
      <c r="FP318" s="1"/>
      <c r="FQ318" s="1"/>
      <c r="FR318" s="1"/>
      <c r="FS318" s="1"/>
      <c r="FT318" s="1"/>
      <c r="FU318" s="1"/>
      <c r="FV318" s="1"/>
      <c r="FW318" s="1"/>
      <c r="FX318" s="1"/>
      <c r="FY318" s="1"/>
      <c r="FZ318" s="1"/>
      <c r="GA318" s="1"/>
      <c r="GB318" s="1"/>
      <c r="GC318" s="1"/>
      <c r="GD318" s="1"/>
      <c r="GE318" s="1"/>
      <c r="GF318" s="1"/>
      <c r="GG318" s="1"/>
    </row>
    <row r="319" s="6" customFormat="1" ht="45" customHeight="1" spans="1:189">
      <c r="A319" s="54">
        <v>107</v>
      </c>
      <c r="B319" s="78" t="s">
        <v>1124</v>
      </c>
      <c r="C319" s="78" t="s">
        <v>1125</v>
      </c>
      <c r="D319" s="78" t="s">
        <v>1126</v>
      </c>
      <c r="E319" s="78" t="s">
        <v>1127</v>
      </c>
      <c r="F319" s="79">
        <v>1000</v>
      </c>
      <c r="G319" s="80" t="s">
        <v>1123</v>
      </c>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c r="CW319" s="1"/>
      <c r="CX319" s="1"/>
      <c r="CY319" s="1"/>
      <c r="CZ319" s="1"/>
      <c r="DA319" s="1"/>
      <c r="DB319" s="1"/>
      <c r="DC319" s="1"/>
      <c r="DD319" s="1"/>
      <c r="DE319" s="1"/>
      <c r="DF319" s="1"/>
      <c r="DG319" s="1"/>
      <c r="DH319" s="1"/>
      <c r="DI319" s="1"/>
      <c r="DJ319" s="1"/>
      <c r="DK319" s="1"/>
      <c r="DL319" s="1"/>
      <c r="DM319" s="1"/>
      <c r="DN319" s="1"/>
      <c r="DO319" s="1"/>
      <c r="DP319" s="1"/>
      <c r="DQ319" s="1"/>
      <c r="DR319" s="1"/>
      <c r="DS319" s="1"/>
      <c r="DT319" s="1"/>
      <c r="DU319" s="1"/>
      <c r="DV319" s="1"/>
      <c r="DW319" s="1"/>
      <c r="DX319" s="1"/>
      <c r="DY319" s="1"/>
      <c r="DZ319" s="1"/>
      <c r="EA319" s="1"/>
      <c r="EB319" s="1"/>
      <c r="EC319" s="1"/>
      <c r="ED319" s="1"/>
      <c r="EE319" s="1"/>
      <c r="EF319" s="1"/>
      <c r="EG319" s="1"/>
      <c r="EH319" s="1"/>
      <c r="EI319" s="1"/>
      <c r="EJ319" s="1"/>
      <c r="EK319" s="1"/>
      <c r="EL319" s="1"/>
      <c r="EM319" s="1"/>
      <c r="EN319" s="1"/>
      <c r="EO319" s="1"/>
      <c r="EP319" s="1"/>
      <c r="EQ319" s="1"/>
      <c r="ER319" s="1"/>
      <c r="ES319" s="1"/>
      <c r="ET319" s="1"/>
      <c r="EU319" s="1"/>
      <c r="EV319" s="1"/>
      <c r="EW319" s="1"/>
      <c r="EX319" s="1"/>
      <c r="EY319" s="1"/>
      <c r="EZ319" s="1"/>
      <c r="FA319" s="1"/>
      <c r="FB319" s="1"/>
      <c r="FC319" s="1"/>
      <c r="FD319" s="1"/>
      <c r="FE319" s="1"/>
      <c r="FF319" s="1"/>
      <c r="FG319" s="1"/>
      <c r="FH319" s="1"/>
      <c r="FI319" s="1"/>
      <c r="FJ319" s="1"/>
      <c r="FK319" s="1"/>
      <c r="FL319" s="1"/>
      <c r="FM319" s="1"/>
      <c r="FN319" s="1"/>
      <c r="FO319" s="1"/>
      <c r="FP319" s="1"/>
      <c r="FQ319" s="1"/>
      <c r="FR319" s="1"/>
      <c r="FS319" s="1"/>
      <c r="FT319" s="1"/>
      <c r="FU319" s="1"/>
      <c r="FV319" s="1"/>
      <c r="FW319" s="1"/>
      <c r="FX319" s="1"/>
      <c r="FY319" s="1"/>
      <c r="FZ319" s="1"/>
      <c r="GA319" s="1"/>
      <c r="GB319" s="1"/>
      <c r="GC319" s="1"/>
      <c r="GD319" s="1"/>
      <c r="GE319" s="1"/>
      <c r="GF319" s="1"/>
      <c r="GG319" s="1"/>
    </row>
    <row r="320" s="6" customFormat="1" ht="45" customHeight="1" spans="1:189">
      <c r="A320" s="54">
        <v>108</v>
      </c>
      <c r="B320" s="78" t="s">
        <v>1128</v>
      </c>
      <c r="C320" s="78" t="s">
        <v>1129</v>
      </c>
      <c r="D320" s="78" t="s">
        <v>1130</v>
      </c>
      <c r="E320" s="78" t="s">
        <v>1131</v>
      </c>
      <c r="F320" s="79">
        <v>8500</v>
      </c>
      <c r="G320" s="80" t="s">
        <v>1123</v>
      </c>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L320" s="1"/>
      <c r="DM320" s="1"/>
      <c r="DN320" s="1"/>
      <c r="DO320" s="1"/>
      <c r="DP320" s="1"/>
      <c r="DQ320" s="1"/>
      <c r="DR320" s="1"/>
      <c r="DS320" s="1"/>
      <c r="DT320" s="1"/>
      <c r="DU320" s="1"/>
      <c r="DV320" s="1"/>
      <c r="DW320" s="1"/>
      <c r="DX320" s="1"/>
      <c r="DY320" s="1"/>
      <c r="DZ320" s="1"/>
      <c r="EA320" s="1"/>
      <c r="EB320" s="1"/>
      <c r="EC320" s="1"/>
      <c r="ED320" s="1"/>
      <c r="EE320" s="1"/>
      <c r="EF320" s="1"/>
      <c r="EG320" s="1"/>
      <c r="EH320" s="1"/>
      <c r="EI320" s="1"/>
      <c r="EJ320" s="1"/>
      <c r="EK320" s="1"/>
      <c r="EL320" s="1"/>
      <c r="EM320" s="1"/>
      <c r="EN320" s="1"/>
      <c r="EO320" s="1"/>
      <c r="EP320" s="1"/>
      <c r="EQ320" s="1"/>
      <c r="ER320" s="1"/>
      <c r="ES320" s="1"/>
      <c r="ET320" s="1"/>
      <c r="EU320" s="1"/>
      <c r="EV320" s="1"/>
      <c r="EW320" s="1"/>
      <c r="EX320" s="1"/>
      <c r="EY320" s="1"/>
      <c r="EZ320" s="1"/>
      <c r="FA320" s="1"/>
      <c r="FB320" s="1"/>
      <c r="FC320" s="1"/>
      <c r="FD320" s="1"/>
      <c r="FE320" s="1"/>
      <c r="FF320" s="1"/>
      <c r="FG320" s="1"/>
      <c r="FH320" s="1"/>
      <c r="FI320" s="1"/>
      <c r="FJ320" s="1"/>
      <c r="FK320" s="1"/>
      <c r="FL320" s="1"/>
      <c r="FM320" s="1"/>
      <c r="FN320" s="1"/>
      <c r="FO320" s="1"/>
      <c r="FP320" s="1"/>
      <c r="FQ320" s="1"/>
      <c r="FR320" s="1"/>
      <c r="FS320" s="1"/>
      <c r="FT320" s="1"/>
      <c r="FU320" s="1"/>
      <c r="FV320" s="1"/>
      <c r="FW320" s="1"/>
      <c r="FX320" s="1"/>
      <c r="FY320" s="1"/>
      <c r="FZ320" s="1"/>
      <c r="GA320" s="1"/>
      <c r="GB320" s="1"/>
      <c r="GC320" s="1"/>
      <c r="GD320" s="1"/>
      <c r="GE320" s="1"/>
      <c r="GF320" s="1"/>
      <c r="GG320" s="1"/>
    </row>
    <row r="321" s="6" customFormat="1" ht="45" customHeight="1" spans="1:189">
      <c r="A321" s="54">
        <v>109</v>
      </c>
      <c r="B321" s="78" t="s">
        <v>1132</v>
      </c>
      <c r="C321" s="78" t="s">
        <v>1133</v>
      </c>
      <c r="D321" s="78" t="s">
        <v>1134</v>
      </c>
      <c r="E321" s="78" t="s">
        <v>1135</v>
      </c>
      <c r="F321" s="79">
        <v>680</v>
      </c>
      <c r="G321" s="80" t="s">
        <v>1123</v>
      </c>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1"/>
      <c r="DM321" s="1"/>
      <c r="DN321" s="1"/>
      <c r="DO321" s="1"/>
      <c r="DP321" s="1"/>
      <c r="DQ321" s="1"/>
      <c r="DR321" s="1"/>
      <c r="DS321" s="1"/>
      <c r="DT321" s="1"/>
      <c r="DU321" s="1"/>
      <c r="DV321" s="1"/>
      <c r="DW321" s="1"/>
      <c r="DX321" s="1"/>
      <c r="DY321" s="1"/>
      <c r="DZ321" s="1"/>
      <c r="EA321" s="1"/>
      <c r="EB321" s="1"/>
      <c r="EC321" s="1"/>
      <c r="ED321" s="1"/>
      <c r="EE321" s="1"/>
      <c r="EF321" s="1"/>
      <c r="EG321" s="1"/>
      <c r="EH321" s="1"/>
      <c r="EI321" s="1"/>
      <c r="EJ321" s="1"/>
      <c r="EK321" s="1"/>
      <c r="EL321" s="1"/>
      <c r="EM321" s="1"/>
      <c r="EN321" s="1"/>
      <c r="EO321" s="1"/>
      <c r="EP321" s="1"/>
      <c r="EQ321" s="1"/>
      <c r="ER321" s="1"/>
      <c r="ES321" s="1"/>
      <c r="ET321" s="1"/>
      <c r="EU321" s="1"/>
      <c r="EV321" s="1"/>
      <c r="EW321" s="1"/>
      <c r="EX321" s="1"/>
      <c r="EY321" s="1"/>
      <c r="EZ321" s="1"/>
      <c r="FA321" s="1"/>
      <c r="FB321" s="1"/>
      <c r="FC321" s="1"/>
      <c r="FD321" s="1"/>
      <c r="FE321" s="1"/>
      <c r="FF321" s="1"/>
      <c r="FG321" s="1"/>
      <c r="FH321" s="1"/>
      <c r="FI321" s="1"/>
      <c r="FJ321" s="1"/>
      <c r="FK321" s="1"/>
      <c r="FL321" s="1"/>
      <c r="FM321" s="1"/>
      <c r="FN321" s="1"/>
      <c r="FO321" s="1"/>
      <c r="FP321" s="1"/>
      <c r="FQ321" s="1"/>
      <c r="FR321" s="1"/>
      <c r="FS321" s="1"/>
      <c r="FT321" s="1"/>
      <c r="FU321" s="1"/>
      <c r="FV321" s="1"/>
      <c r="FW321" s="1"/>
      <c r="FX321" s="1"/>
      <c r="FY321" s="1"/>
      <c r="FZ321" s="1"/>
      <c r="GA321" s="1"/>
      <c r="GB321" s="1"/>
      <c r="GC321" s="1"/>
      <c r="GD321" s="1"/>
      <c r="GE321" s="1"/>
      <c r="GF321" s="1"/>
      <c r="GG321" s="1"/>
    </row>
    <row r="322" s="6" customFormat="1" ht="45" customHeight="1" spans="1:189">
      <c r="A322" s="54">
        <v>110</v>
      </c>
      <c r="B322" s="78" t="s">
        <v>1136</v>
      </c>
      <c r="C322" s="78" t="s">
        <v>1137</v>
      </c>
      <c r="D322" s="78" t="s">
        <v>1138</v>
      </c>
      <c r="E322" s="78" t="s">
        <v>1139</v>
      </c>
      <c r="F322" s="79">
        <v>318</v>
      </c>
      <c r="G322" s="79" t="s">
        <v>1123</v>
      </c>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c r="DM322" s="1"/>
      <c r="DN322" s="1"/>
      <c r="DO322" s="1"/>
      <c r="DP322" s="1"/>
      <c r="DQ322" s="1"/>
      <c r="DR322" s="1"/>
      <c r="DS322" s="1"/>
      <c r="DT322" s="1"/>
      <c r="DU322" s="1"/>
      <c r="DV322" s="1"/>
      <c r="DW322" s="1"/>
      <c r="DX322" s="1"/>
      <c r="DY322" s="1"/>
      <c r="DZ322" s="1"/>
      <c r="EA322" s="1"/>
      <c r="EB322" s="1"/>
      <c r="EC322" s="1"/>
      <c r="ED322" s="1"/>
      <c r="EE322" s="1"/>
      <c r="EF322" s="1"/>
      <c r="EG322" s="1"/>
      <c r="EH322" s="1"/>
      <c r="EI322" s="1"/>
      <c r="EJ322" s="1"/>
      <c r="EK322" s="1"/>
      <c r="EL322" s="1"/>
      <c r="EM322" s="1"/>
      <c r="EN322" s="1"/>
      <c r="EO322" s="1"/>
      <c r="EP322" s="1"/>
      <c r="EQ322" s="1"/>
      <c r="ER322" s="1"/>
      <c r="ES322" s="1"/>
      <c r="ET322" s="1"/>
      <c r="EU322" s="1"/>
      <c r="EV322" s="1"/>
      <c r="EW322" s="1"/>
      <c r="EX322" s="1"/>
      <c r="EY322" s="1"/>
      <c r="EZ322" s="1"/>
      <c r="FA322" s="1"/>
      <c r="FB322" s="1"/>
      <c r="FC322" s="1"/>
      <c r="FD322" s="1"/>
      <c r="FE322" s="1"/>
      <c r="FF322" s="1"/>
      <c r="FG322" s="1"/>
      <c r="FH322" s="1"/>
      <c r="FI322" s="1"/>
      <c r="FJ322" s="1"/>
      <c r="FK322" s="1"/>
      <c r="FL322" s="1"/>
      <c r="FM322" s="1"/>
      <c r="FN322" s="1"/>
      <c r="FO322" s="1"/>
      <c r="FP322" s="1"/>
      <c r="FQ322" s="1"/>
      <c r="FR322" s="1"/>
      <c r="FS322" s="1"/>
      <c r="FT322" s="1"/>
      <c r="FU322" s="1"/>
      <c r="FV322" s="1"/>
      <c r="FW322" s="1"/>
      <c r="FX322" s="1"/>
      <c r="FY322" s="1"/>
      <c r="FZ322" s="1"/>
      <c r="GA322" s="1"/>
      <c r="GB322" s="1"/>
      <c r="GC322" s="1"/>
      <c r="GD322" s="1"/>
      <c r="GE322" s="1"/>
      <c r="GF322" s="1"/>
      <c r="GG322" s="1"/>
    </row>
    <row r="323" s="6" customFormat="1" ht="45" customHeight="1" spans="1:189">
      <c r="A323" s="54">
        <v>111</v>
      </c>
      <c r="B323" s="78" t="s">
        <v>1140</v>
      </c>
      <c r="C323" s="78" t="s">
        <v>1133</v>
      </c>
      <c r="D323" s="78" t="s">
        <v>1134</v>
      </c>
      <c r="E323" s="78" t="s">
        <v>1141</v>
      </c>
      <c r="F323" s="79">
        <v>750</v>
      </c>
      <c r="G323" s="80" t="s">
        <v>1123</v>
      </c>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1"/>
      <c r="DM323" s="1"/>
      <c r="DN323" s="1"/>
      <c r="DO323" s="1"/>
      <c r="DP323" s="1"/>
      <c r="DQ323" s="1"/>
      <c r="DR323" s="1"/>
      <c r="DS323" s="1"/>
      <c r="DT323" s="1"/>
      <c r="DU323" s="1"/>
      <c r="DV323" s="1"/>
      <c r="DW323" s="1"/>
      <c r="DX323" s="1"/>
      <c r="DY323" s="1"/>
      <c r="DZ323" s="1"/>
      <c r="EA323" s="1"/>
      <c r="EB323" s="1"/>
      <c r="EC323" s="1"/>
      <c r="ED323" s="1"/>
      <c r="EE323" s="1"/>
      <c r="EF323" s="1"/>
      <c r="EG323" s="1"/>
      <c r="EH323" s="1"/>
      <c r="EI323" s="1"/>
      <c r="EJ323" s="1"/>
      <c r="EK323" s="1"/>
      <c r="EL323" s="1"/>
      <c r="EM323" s="1"/>
      <c r="EN323" s="1"/>
      <c r="EO323" s="1"/>
      <c r="EP323" s="1"/>
      <c r="EQ323" s="1"/>
      <c r="ER323" s="1"/>
      <c r="ES323" s="1"/>
      <c r="ET323" s="1"/>
      <c r="EU323" s="1"/>
      <c r="EV323" s="1"/>
      <c r="EW323" s="1"/>
      <c r="EX323" s="1"/>
      <c r="EY323" s="1"/>
      <c r="EZ323" s="1"/>
      <c r="FA323" s="1"/>
      <c r="FB323" s="1"/>
      <c r="FC323" s="1"/>
      <c r="FD323" s="1"/>
      <c r="FE323" s="1"/>
      <c r="FF323" s="1"/>
      <c r="FG323" s="1"/>
      <c r="FH323" s="1"/>
      <c r="FI323" s="1"/>
      <c r="FJ323" s="1"/>
      <c r="FK323" s="1"/>
      <c r="FL323" s="1"/>
      <c r="FM323" s="1"/>
      <c r="FN323" s="1"/>
      <c r="FO323" s="1"/>
      <c r="FP323" s="1"/>
      <c r="FQ323" s="1"/>
      <c r="FR323" s="1"/>
      <c r="FS323" s="1"/>
      <c r="FT323" s="1"/>
      <c r="FU323" s="1"/>
      <c r="FV323" s="1"/>
      <c r="FW323" s="1"/>
      <c r="FX323" s="1"/>
      <c r="FY323" s="1"/>
      <c r="FZ323" s="1"/>
      <c r="GA323" s="1"/>
      <c r="GB323" s="1"/>
      <c r="GC323" s="1"/>
      <c r="GD323" s="1"/>
      <c r="GE323" s="1"/>
      <c r="GF323" s="1"/>
      <c r="GG323" s="1"/>
    </row>
    <row r="324" s="6" customFormat="1" ht="45" customHeight="1" spans="1:189">
      <c r="A324" s="54">
        <v>112</v>
      </c>
      <c r="B324" s="78" t="s">
        <v>1142</v>
      </c>
      <c r="C324" s="78" t="s">
        <v>1143</v>
      </c>
      <c r="D324" s="78" t="s">
        <v>1144</v>
      </c>
      <c r="E324" s="78" t="s">
        <v>1145</v>
      </c>
      <c r="F324" s="79">
        <v>5000</v>
      </c>
      <c r="G324" s="79" t="s">
        <v>1123</v>
      </c>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c r="CW324" s="1"/>
      <c r="CX324" s="1"/>
      <c r="CY324" s="1"/>
      <c r="CZ324" s="1"/>
      <c r="DA324" s="1"/>
      <c r="DB324" s="1"/>
      <c r="DC324" s="1"/>
      <c r="DD324" s="1"/>
      <c r="DE324" s="1"/>
      <c r="DF324" s="1"/>
      <c r="DG324" s="1"/>
      <c r="DH324" s="1"/>
      <c r="DI324" s="1"/>
      <c r="DJ324" s="1"/>
      <c r="DK324" s="1"/>
      <c r="DL324" s="1"/>
      <c r="DM324" s="1"/>
      <c r="DN324" s="1"/>
      <c r="DO324" s="1"/>
      <c r="DP324" s="1"/>
      <c r="DQ324" s="1"/>
      <c r="DR324" s="1"/>
      <c r="DS324" s="1"/>
      <c r="DT324" s="1"/>
      <c r="DU324" s="1"/>
      <c r="DV324" s="1"/>
      <c r="DW324" s="1"/>
      <c r="DX324" s="1"/>
      <c r="DY324" s="1"/>
      <c r="DZ324" s="1"/>
      <c r="EA324" s="1"/>
      <c r="EB324" s="1"/>
      <c r="EC324" s="1"/>
      <c r="ED324" s="1"/>
      <c r="EE324" s="1"/>
      <c r="EF324" s="1"/>
      <c r="EG324" s="1"/>
      <c r="EH324" s="1"/>
      <c r="EI324" s="1"/>
      <c r="EJ324" s="1"/>
      <c r="EK324" s="1"/>
      <c r="EL324" s="1"/>
      <c r="EM324" s="1"/>
      <c r="EN324" s="1"/>
      <c r="EO324" s="1"/>
      <c r="EP324" s="1"/>
      <c r="EQ324" s="1"/>
      <c r="ER324" s="1"/>
      <c r="ES324" s="1"/>
      <c r="ET324" s="1"/>
      <c r="EU324" s="1"/>
      <c r="EV324" s="1"/>
      <c r="EW324" s="1"/>
      <c r="EX324" s="1"/>
      <c r="EY324" s="1"/>
      <c r="EZ324" s="1"/>
      <c r="FA324" s="1"/>
      <c r="FB324" s="1"/>
      <c r="FC324" s="1"/>
      <c r="FD324" s="1"/>
      <c r="FE324" s="1"/>
      <c r="FF324" s="1"/>
      <c r="FG324" s="1"/>
      <c r="FH324" s="1"/>
      <c r="FI324" s="1"/>
      <c r="FJ324" s="1"/>
      <c r="FK324" s="1"/>
      <c r="FL324" s="1"/>
      <c r="FM324" s="1"/>
      <c r="FN324" s="1"/>
      <c r="FO324" s="1"/>
      <c r="FP324" s="1"/>
      <c r="FQ324" s="1"/>
      <c r="FR324" s="1"/>
      <c r="FS324" s="1"/>
      <c r="FT324" s="1"/>
      <c r="FU324" s="1"/>
      <c r="FV324" s="1"/>
      <c r="FW324" s="1"/>
      <c r="FX324" s="1"/>
      <c r="FY324" s="1"/>
      <c r="FZ324" s="1"/>
      <c r="GA324" s="1"/>
      <c r="GB324" s="1"/>
      <c r="GC324" s="1"/>
      <c r="GD324" s="1"/>
      <c r="GE324" s="1"/>
      <c r="GF324" s="1"/>
      <c r="GG324" s="1"/>
    </row>
    <row r="325" s="6" customFormat="1" ht="45" customHeight="1" spans="1:189">
      <c r="A325" s="54">
        <v>113</v>
      </c>
      <c r="B325" s="78" t="s">
        <v>1146</v>
      </c>
      <c r="C325" s="78" t="s">
        <v>1147</v>
      </c>
      <c r="D325" s="78" t="s">
        <v>1148</v>
      </c>
      <c r="E325" s="78" t="s">
        <v>1149</v>
      </c>
      <c r="F325" s="79">
        <v>1800</v>
      </c>
      <c r="G325" s="80" t="s">
        <v>1150</v>
      </c>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c r="CW325" s="1"/>
      <c r="CX325" s="1"/>
      <c r="CY325" s="1"/>
      <c r="CZ325" s="1"/>
      <c r="DA325" s="1"/>
      <c r="DB325" s="1"/>
      <c r="DC325" s="1"/>
      <c r="DD325" s="1"/>
      <c r="DE325" s="1"/>
      <c r="DF325" s="1"/>
      <c r="DG325" s="1"/>
      <c r="DH325" s="1"/>
      <c r="DI325" s="1"/>
      <c r="DJ325" s="1"/>
      <c r="DK325" s="1"/>
      <c r="DL325" s="1"/>
      <c r="DM325" s="1"/>
      <c r="DN325" s="1"/>
      <c r="DO325" s="1"/>
      <c r="DP325" s="1"/>
      <c r="DQ325" s="1"/>
      <c r="DR325" s="1"/>
      <c r="DS325" s="1"/>
      <c r="DT325" s="1"/>
      <c r="DU325" s="1"/>
      <c r="DV325" s="1"/>
      <c r="DW325" s="1"/>
      <c r="DX325" s="1"/>
      <c r="DY325" s="1"/>
      <c r="DZ325" s="1"/>
      <c r="EA325" s="1"/>
      <c r="EB325" s="1"/>
      <c r="EC325" s="1"/>
      <c r="ED325" s="1"/>
      <c r="EE325" s="1"/>
      <c r="EF325" s="1"/>
      <c r="EG325" s="1"/>
      <c r="EH325" s="1"/>
      <c r="EI325" s="1"/>
      <c r="EJ325" s="1"/>
      <c r="EK325" s="1"/>
      <c r="EL325" s="1"/>
      <c r="EM325" s="1"/>
      <c r="EN325" s="1"/>
      <c r="EO325" s="1"/>
      <c r="EP325" s="1"/>
      <c r="EQ325" s="1"/>
      <c r="ER325" s="1"/>
      <c r="ES325" s="1"/>
      <c r="ET325" s="1"/>
      <c r="EU325" s="1"/>
      <c r="EV325" s="1"/>
      <c r="EW325" s="1"/>
      <c r="EX325" s="1"/>
      <c r="EY325" s="1"/>
      <c r="EZ325" s="1"/>
      <c r="FA325" s="1"/>
      <c r="FB325" s="1"/>
      <c r="FC325" s="1"/>
      <c r="FD325" s="1"/>
      <c r="FE325" s="1"/>
      <c r="FF325" s="1"/>
      <c r="FG325" s="1"/>
      <c r="FH325" s="1"/>
      <c r="FI325" s="1"/>
      <c r="FJ325" s="1"/>
      <c r="FK325" s="1"/>
      <c r="FL325" s="1"/>
      <c r="FM325" s="1"/>
      <c r="FN325" s="1"/>
      <c r="FO325" s="1"/>
      <c r="FP325" s="1"/>
      <c r="FQ325" s="1"/>
      <c r="FR325" s="1"/>
      <c r="FS325" s="1"/>
      <c r="FT325" s="1"/>
      <c r="FU325" s="1"/>
      <c r="FV325" s="1"/>
      <c r="FW325" s="1"/>
      <c r="FX325" s="1"/>
      <c r="FY325" s="1"/>
      <c r="FZ325" s="1"/>
      <c r="GA325" s="1"/>
      <c r="GB325" s="1"/>
      <c r="GC325" s="1"/>
      <c r="GD325" s="1"/>
      <c r="GE325" s="1"/>
      <c r="GF325" s="1"/>
      <c r="GG325" s="1"/>
    </row>
    <row r="326" s="6" customFormat="1" ht="45" customHeight="1" spans="1:189">
      <c r="A326" s="54">
        <v>114</v>
      </c>
      <c r="B326" s="78" t="s">
        <v>1151</v>
      </c>
      <c r="C326" s="78" t="s">
        <v>1152</v>
      </c>
      <c r="D326" s="78" t="s">
        <v>1153</v>
      </c>
      <c r="E326" s="78" t="s">
        <v>1154</v>
      </c>
      <c r="F326" s="79">
        <v>820</v>
      </c>
      <c r="G326" s="79" t="s">
        <v>1155</v>
      </c>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c r="CP326" s="1"/>
      <c r="CQ326" s="1"/>
      <c r="CR326" s="1"/>
      <c r="CS326" s="1"/>
      <c r="CT326" s="1"/>
      <c r="CU326" s="1"/>
      <c r="CV326" s="1"/>
      <c r="CW326" s="1"/>
      <c r="CX326" s="1"/>
      <c r="CY326" s="1"/>
      <c r="CZ326" s="1"/>
      <c r="DA326" s="1"/>
      <c r="DB326" s="1"/>
      <c r="DC326" s="1"/>
      <c r="DD326" s="1"/>
      <c r="DE326" s="1"/>
      <c r="DF326" s="1"/>
      <c r="DG326" s="1"/>
      <c r="DH326" s="1"/>
      <c r="DI326" s="1"/>
      <c r="DJ326" s="1"/>
      <c r="DK326" s="1"/>
      <c r="DL326" s="1"/>
      <c r="DM326" s="1"/>
      <c r="DN326" s="1"/>
      <c r="DO326" s="1"/>
      <c r="DP326" s="1"/>
      <c r="DQ326" s="1"/>
      <c r="DR326" s="1"/>
      <c r="DS326" s="1"/>
      <c r="DT326" s="1"/>
      <c r="DU326" s="1"/>
      <c r="DV326" s="1"/>
      <c r="DW326" s="1"/>
      <c r="DX326" s="1"/>
      <c r="DY326" s="1"/>
      <c r="DZ326" s="1"/>
      <c r="EA326" s="1"/>
      <c r="EB326" s="1"/>
      <c r="EC326" s="1"/>
      <c r="ED326" s="1"/>
      <c r="EE326" s="1"/>
      <c r="EF326" s="1"/>
      <c r="EG326" s="1"/>
      <c r="EH326" s="1"/>
      <c r="EI326" s="1"/>
      <c r="EJ326" s="1"/>
      <c r="EK326" s="1"/>
      <c r="EL326" s="1"/>
      <c r="EM326" s="1"/>
      <c r="EN326" s="1"/>
      <c r="EO326" s="1"/>
      <c r="EP326" s="1"/>
      <c r="EQ326" s="1"/>
      <c r="ER326" s="1"/>
      <c r="ES326" s="1"/>
      <c r="ET326" s="1"/>
      <c r="EU326" s="1"/>
      <c r="EV326" s="1"/>
      <c r="EW326" s="1"/>
      <c r="EX326" s="1"/>
      <c r="EY326" s="1"/>
      <c r="EZ326" s="1"/>
      <c r="FA326" s="1"/>
      <c r="FB326" s="1"/>
      <c r="FC326" s="1"/>
      <c r="FD326" s="1"/>
      <c r="FE326" s="1"/>
      <c r="FF326" s="1"/>
      <c r="FG326" s="1"/>
      <c r="FH326" s="1"/>
      <c r="FI326" s="1"/>
      <c r="FJ326" s="1"/>
      <c r="FK326" s="1"/>
      <c r="FL326" s="1"/>
      <c r="FM326" s="1"/>
      <c r="FN326" s="1"/>
      <c r="FO326" s="1"/>
      <c r="FP326" s="1"/>
      <c r="FQ326" s="1"/>
      <c r="FR326" s="1"/>
      <c r="FS326" s="1"/>
      <c r="FT326" s="1"/>
      <c r="FU326" s="1"/>
      <c r="FV326" s="1"/>
      <c r="FW326" s="1"/>
      <c r="FX326" s="1"/>
      <c r="FY326" s="1"/>
      <c r="FZ326" s="1"/>
      <c r="GA326" s="1"/>
      <c r="GB326" s="1"/>
      <c r="GC326" s="1"/>
      <c r="GD326" s="1"/>
      <c r="GE326" s="1"/>
      <c r="GF326" s="1"/>
      <c r="GG326" s="1"/>
    </row>
    <row r="327" s="6" customFormat="1" ht="45" customHeight="1" spans="1:189">
      <c r="A327" s="54">
        <v>115</v>
      </c>
      <c r="B327" s="78" t="s">
        <v>1156</v>
      </c>
      <c r="C327" s="78" t="s">
        <v>1157</v>
      </c>
      <c r="D327" s="78" t="s">
        <v>1158</v>
      </c>
      <c r="E327" s="78" t="s">
        <v>1159</v>
      </c>
      <c r="F327" s="79">
        <v>1200</v>
      </c>
      <c r="G327" s="80" t="s">
        <v>1160</v>
      </c>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c r="CP327" s="1"/>
      <c r="CQ327" s="1"/>
      <c r="CR327" s="1"/>
      <c r="CS327" s="1"/>
      <c r="CT327" s="1"/>
      <c r="CU327" s="1"/>
      <c r="CV327" s="1"/>
      <c r="CW327" s="1"/>
      <c r="CX327" s="1"/>
      <c r="CY327" s="1"/>
      <c r="CZ327" s="1"/>
      <c r="DA327" s="1"/>
      <c r="DB327" s="1"/>
      <c r="DC327" s="1"/>
      <c r="DD327" s="1"/>
      <c r="DE327" s="1"/>
      <c r="DF327" s="1"/>
      <c r="DG327" s="1"/>
      <c r="DH327" s="1"/>
      <c r="DI327" s="1"/>
      <c r="DJ327" s="1"/>
      <c r="DK327" s="1"/>
      <c r="DL327" s="1"/>
      <c r="DM327" s="1"/>
      <c r="DN327" s="1"/>
      <c r="DO327" s="1"/>
      <c r="DP327" s="1"/>
      <c r="DQ327" s="1"/>
      <c r="DR327" s="1"/>
      <c r="DS327" s="1"/>
      <c r="DT327" s="1"/>
      <c r="DU327" s="1"/>
      <c r="DV327" s="1"/>
      <c r="DW327" s="1"/>
      <c r="DX327" s="1"/>
      <c r="DY327" s="1"/>
      <c r="DZ327" s="1"/>
      <c r="EA327" s="1"/>
      <c r="EB327" s="1"/>
      <c r="EC327" s="1"/>
      <c r="ED327" s="1"/>
      <c r="EE327" s="1"/>
      <c r="EF327" s="1"/>
      <c r="EG327" s="1"/>
      <c r="EH327" s="1"/>
      <c r="EI327" s="1"/>
      <c r="EJ327" s="1"/>
      <c r="EK327" s="1"/>
      <c r="EL327" s="1"/>
      <c r="EM327" s="1"/>
      <c r="EN327" s="1"/>
      <c r="EO327" s="1"/>
      <c r="EP327" s="1"/>
      <c r="EQ327" s="1"/>
      <c r="ER327" s="1"/>
      <c r="ES327" s="1"/>
      <c r="ET327" s="1"/>
      <c r="EU327" s="1"/>
      <c r="EV327" s="1"/>
      <c r="EW327" s="1"/>
      <c r="EX327" s="1"/>
      <c r="EY327" s="1"/>
      <c r="EZ327" s="1"/>
      <c r="FA327" s="1"/>
      <c r="FB327" s="1"/>
      <c r="FC327" s="1"/>
      <c r="FD327" s="1"/>
      <c r="FE327" s="1"/>
      <c r="FF327" s="1"/>
      <c r="FG327" s="1"/>
      <c r="FH327" s="1"/>
      <c r="FI327" s="1"/>
      <c r="FJ327" s="1"/>
      <c r="FK327" s="1"/>
      <c r="FL327" s="1"/>
      <c r="FM327" s="1"/>
      <c r="FN327" s="1"/>
      <c r="FO327" s="1"/>
      <c r="FP327" s="1"/>
      <c r="FQ327" s="1"/>
      <c r="FR327" s="1"/>
      <c r="FS327" s="1"/>
      <c r="FT327" s="1"/>
      <c r="FU327" s="1"/>
      <c r="FV327" s="1"/>
      <c r="FW327" s="1"/>
      <c r="FX327" s="1"/>
      <c r="FY327" s="1"/>
      <c r="FZ327" s="1"/>
      <c r="GA327" s="1"/>
      <c r="GB327" s="1"/>
      <c r="GC327" s="1"/>
      <c r="GD327" s="1"/>
      <c r="GE327" s="1"/>
      <c r="GF327" s="1"/>
      <c r="GG327" s="1"/>
    </row>
    <row r="328" s="6" customFormat="1" ht="45" customHeight="1" spans="1:189">
      <c r="A328" s="54">
        <v>116</v>
      </c>
      <c r="B328" s="78" t="s">
        <v>1161</v>
      </c>
      <c r="C328" s="78" t="s">
        <v>1162</v>
      </c>
      <c r="D328" s="78" t="s">
        <v>1163</v>
      </c>
      <c r="E328" s="78" t="s">
        <v>1164</v>
      </c>
      <c r="F328" s="79">
        <v>550</v>
      </c>
      <c r="G328" s="80" t="s">
        <v>1160</v>
      </c>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c r="CW328" s="1"/>
      <c r="CX328" s="1"/>
      <c r="CY328" s="1"/>
      <c r="CZ328" s="1"/>
      <c r="DA328" s="1"/>
      <c r="DB328" s="1"/>
      <c r="DC328" s="1"/>
      <c r="DD328" s="1"/>
      <c r="DE328" s="1"/>
      <c r="DF328" s="1"/>
      <c r="DG328" s="1"/>
      <c r="DH328" s="1"/>
      <c r="DI328" s="1"/>
      <c r="DJ328" s="1"/>
      <c r="DK328" s="1"/>
      <c r="DL328" s="1"/>
      <c r="DM328" s="1"/>
      <c r="DN328" s="1"/>
      <c r="DO328" s="1"/>
      <c r="DP328" s="1"/>
      <c r="DQ328" s="1"/>
      <c r="DR328" s="1"/>
      <c r="DS328" s="1"/>
      <c r="DT328" s="1"/>
      <c r="DU328" s="1"/>
      <c r="DV328" s="1"/>
      <c r="DW328" s="1"/>
      <c r="DX328" s="1"/>
      <c r="DY328" s="1"/>
      <c r="DZ328" s="1"/>
      <c r="EA328" s="1"/>
      <c r="EB328" s="1"/>
      <c r="EC328" s="1"/>
      <c r="ED328" s="1"/>
      <c r="EE328" s="1"/>
      <c r="EF328" s="1"/>
      <c r="EG328" s="1"/>
      <c r="EH328" s="1"/>
      <c r="EI328" s="1"/>
      <c r="EJ328" s="1"/>
      <c r="EK328" s="1"/>
      <c r="EL328" s="1"/>
      <c r="EM328" s="1"/>
      <c r="EN328" s="1"/>
      <c r="EO328" s="1"/>
      <c r="EP328" s="1"/>
      <c r="EQ328" s="1"/>
      <c r="ER328" s="1"/>
      <c r="ES328" s="1"/>
      <c r="ET328" s="1"/>
      <c r="EU328" s="1"/>
      <c r="EV328" s="1"/>
      <c r="EW328" s="1"/>
      <c r="EX328" s="1"/>
      <c r="EY328" s="1"/>
      <c r="EZ328" s="1"/>
      <c r="FA328" s="1"/>
      <c r="FB328" s="1"/>
      <c r="FC328" s="1"/>
      <c r="FD328" s="1"/>
      <c r="FE328" s="1"/>
      <c r="FF328" s="1"/>
      <c r="FG328" s="1"/>
      <c r="FH328" s="1"/>
      <c r="FI328" s="1"/>
      <c r="FJ328" s="1"/>
      <c r="FK328" s="1"/>
      <c r="FL328" s="1"/>
      <c r="FM328" s="1"/>
      <c r="FN328" s="1"/>
      <c r="FO328" s="1"/>
      <c r="FP328" s="1"/>
      <c r="FQ328" s="1"/>
      <c r="FR328" s="1"/>
      <c r="FS328" s="1"/>
      <c r="FT328" s="1"/>
      <c r="FU328" s="1"/>
      <c r="FV328" s="1"/>
      <c r="FW328" s="1"/>
      <c r="FX328" s="1"/>
      <c r="FY328" s="1"/>
      <c r="FZ328" s="1"/>
      <c r="GA328" s="1"/>
      <c r="GB328" s="1"/>
      <c r="GC328" s="1"/>
      <c r="GD328" s="1"/>
      <c r="GE328" s="1"/>
      <c r="GF328" s="1"/>
      <c r="GG328" s="1"/>
    </row>
    <row r="329" s="6" customFormat="1" ht="45" customHeight="1" spans="1:189">
      <c r="A329" s="54">
        <v>117</v>
      </c>
      <c r="B329" s="78" t="s">
        <v>1165</v>
      </c>
      <c r="C329" s="78" t="s">
        <v>748</v>
      </c>
      <c r="D329" s="78" t="s">
        <v>1166</v>
      </c>
      <c r="E329" s="78" t="s">
        <v>1167</v>
      </c>
      <c r="F329" s="79">
        <v>54.28</v>
      </c>
      <c r="G329" s="80" t="s">
        <v>1168</v>
      </c>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c r="CP329" s="1"/>
      <c r="CQ329" s="1"/>
      <c r="CR329" s="1"/>
      <c r="CS329" s="1"/>
      <c r="CT329" s="1"/>
      <c r="CU329" s="1"/>
      <c r="CV329" s="1"/>
      <c r="CW329" s="1"/>
      <c r="CX329" s="1"/>
      <c r="CY329" s="1"/>
      <c r="CZ329" s="1"/>
      <c r="DA329" s="1"/>
      <c r="DB329" s="1"/>
      <c r="DC329" s="1"/>
      <c r="DD329" s="1"/>
      <c r="DE329" s="1"/>
      <c r="DF329" s="1"/>
      <c r="DG329" s="1"/>
      <c r="DH329" s="1"/>
      <c r="DI329" s="1"/>
      <c r="DJ329" s="1"/>
      <c r="DK329" s="1"/>
      <c r="DL329" s="1"/>
      <c r="DM329" s="1"/>
      <c r="DN329" s="1"/>
      <c r="DO329" s="1"/>
      <c r="DP329" s="1"/>
      <c r="DQ329" s="1"/>
      <c r="DR329" s="1"/>
      <c r="DS329" s="1"/>
      <c r="DT329" s="1"/>
      <c r="DU329" s="1"/>
      <c r="DV329" s="1"/>
      <c r="DW329" s="1"/>
      <c r="DX329" s="1"/>
      <c r="DY329" s="1"/>
      <c r="DZ329" s="1"/>
      <c r="EA329" s="1"/>
      <c r="EB329" s="1"/>
      <c r="EC329" s="1"/>
      <c r="ED329" s="1"/>
      <c r="EE329" s="1"/>
      <c r="EF329" s="1"/>
      <c r="EG329" s="1"/>
      <c r="EH329" s="1"/>
      <c r="EI329" s="1"/>
      <c r="EJ329" s="1"/>
      <c r="EK329" s="1"/>
      <c r="EL329" s="1"/>
      <c r="EM329" s="1"/>
      <c r="EN329" s="1"/>
      <c r="EO329" s="1"/>
      <c r="EP329" s="1"/>
      <c r="EQ329" s="1"/>
      <c r="ER329" s="1"/>
      <c r="ES329" s="1"/>
      <c r="ET329" s="1"/>
      <c r="EU329" s="1"/>
      <c r="EV329" s="1"/>
      <c r="EW329" s="1"/>
      <c r="EX329" s="1"/>
      <c r="EY329" s="1"/>
      <c r="EZ329" s="1"/>
      <c r="FA329" s="1"/>
      <c r="FB329" s="1"/>
      <c r="FC329" s="1"/>
      <c r="FD329" s="1"/>
      <c r="FE329" s="1"/>
      <c r="FF329" s="1"/>
      <c r="FG329" s="1"/>
      <c r="FH329" s="1"/>
      <c r="FI329" s="1"/>
      <c r="FJ329" s="1"/>
      <c r="FK329" s="1"/>
      <c r="FL329" s="1"/>
      <c r="FM329" s="1"/>
      <c r="FN329" s="1"/>
      <c r="FO329" s="1"/>
      <c r="FP329" s="1"/>
      <c r="FQ329" s="1"/>
      <c r="FR329" s="1"/>
      <c r="FS329" s="1"/>
      <c r="FT329" s="1"/>
      <c r="FU329" s="1"/>
      <c r="FV329" s="1"/>
      <c r="FW329" s="1"/>
      <c r="FX329" s="1"/>
      <c r="FY329" s="1"/>
      <c r="FZ329" s="1"/>
      <c r="GA329" s="1"/>
      <c r="GB329" s="1"/>
      <c r="GC329" s="1"/>
      <c r="GD329" s="1"/>
      <c r="GE329" s="1"/>
      <c r="GF329" s="1"/>
      <c r="GG329" s="1"/>
    </row>
    <row r="330" s="6" customFormat="1" ht="45" customHeight="1" spans="1:189">
      <c r="A330" s="54">
        <v>118</v>
      </c>
      <c r="B330" s="78" t="s">
        <v>1169</v>
      </c>
      <c r="C330" s="78" t="s">
        <v>748</v>
      </c>
      <c r="D330" s="78" t="s">
        <v>1170</v>
      </c>
      <c r="E330" s="78" t="s">
        <v>1171</v>
      </c>
      <c r="F330" s="79">
        <v>58.86</v>
      </c>
      <c r="G330" s="79" t="s">
        <v>1168</v>
      </c>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c r="CW330" s="1"/>
      <c r="CX330" s="1"/>
      <c r="CY330" s="1"/>
      <c r="CZ330" s="1"/>
      <c r="DA330" s="1"/>
      <c r="DB330" s="1"/>
      <c r="DC330" s="1"/>
      <c r="DD330" s="1"/>
      <c r="DE330" s="1"/>
      <c r="DF330" s="1"/>
      <c r="DG330" s="1"/>
      <c r="DH330" s="1"/>
      <c r="DI330" s="1"/>
      <c r="DJ330" s="1"/>
      <c r="DK330" s="1"/>
      <c r="DL330" s="1"/>
      <c r="DM330" s="1"/>
      <c r="DN330" s="1"/>
      <c r="DO330" s="1"/>
      <c r="DP330" s="1"/>
      <c r="DQ330" s="1"/>
      <c r="DR330" s="1"/>
      <c r="DS330" s="1"/>
      <c r="DT330" s="1"/>
      <c r="DU330" s="1"/>
      <c r="DV330" s="1"/>
      <c r="DW330" s="1"/>
      <c r="DX330" s="1"/>
      <c r="DY330" s="1"/>
      <c r="DZ330" s="1"/>
      <c r="EA330" s="1"/>
      <c r="EB330" s="1"/>
      <c r="EC330" s="1"/>
      <c r="ED330" s="1"/>
      <c r="EE330" s="1"/>
      <c r="EF330" s="1"/>
      <c r="EG330" s="1"/>
      <c r="EH330" s="1"/>
      <c r="EI330" s="1"/>
      <c r="EJ330" s="1"/>
      <c r="EK330" s="1"/>
      <c r="EL330" s="1"/>
      <c r="EM330" s="1"/>
      <c r="EN330" s="1"/>
      <c r="EO330" s="1"/>
      <c r="EP330" s="1"/>
      <c r="EQ330" s="1"/>
      <c r="ER330" s="1"/>
      <c r="ES330" s="1"/>
      <c r="ET330" s="1"/>
      <c r="EU330" s="1"/>
      <c r="EV330" s="1"/>
      <c r="EW330" s="1"/>
      <c r="EX330" s="1"/>
      <c r="EY330" s="1"/>
      <c r="EZ330" s="1"/>
      <c r="FA330" s="1"/>
      <c r="FB330" s="1"/>
      <c r="FC330" s="1"/>
      <c r="FD330" s="1"/>
      <c r="FE330" s="1"/>
      <c r="FF330" s="1"/>
      <c r="FG330" s="1"/>
      <c r="FH330" s="1"/>
      <c r="FI330" s="1"/>
      <c r="FJ330" s="1"/>
      <c r="FK330" s="1"/>
      <c r="FL330" s="1"/>
      <c r="FM330" s="1"/>
      <c r="FN330" s="1"/>
      <c r="FO330" s="1"/>
      <c r="FP330" s="1"/>
      <c r="FQ330" s="1"/>
      <c r="FR330" s="1"/>
      <c r="FS330" s="1"/>
      <c r="FT330" s="1"/>
      <c r="FU330" s="1"/>
      <c r="FV330" s="1"/>
      <c r="FW330" s="1"/>
      <c r="FX330" s="1"/>
      <c r="FY330" s="1"/>
      <c r="FZ330" s="1"/>
      <c r="GA330" s="1"/>
      <c r="GB330" s="1"/>
      <c r="GC330" s="1"/>
      <c r="GD330" s="1"/>
      <c r="GE330" s="1"/>
      <c r="GF330" s="1"/>
      <c r="GG330" s="1"/>
    </row>
    <row r="331" s="6" customFormat="1" ht="45" customHeight="1" spans="1:189">
      <c r="A331" s="54">
        <v>119</v>
      </c>
      <c r="B331" s="78" t="s">
        <v>1172</v>
      </c>
      <c r="C331" s="78" t="s">
        <v>1173</v>
      </c>
      <c r="D331" s="78" t="s">
        <v>1174</v>
      </c>
      <c r="E331" s="78" t="s">
        <v>1175</v>
      </c>
      <c r="F331" s="79">
        <v>14</v>
      </c>
      <c r="G331" s="80" t="s">
        <v>1168</v>
      </c>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c r="CW331" s="1"/>
      <c r="CX331" s="1"/>
      <c r="CY331" s="1"/>
      <c r="CZ331" s="1"/>
      <c r="DA331" s="1"/>
      <c r="DB331" s="1"/>
      <c r="DC331" s="1"/>
      <c r="DD331" s="1"/>
      <c r="DE331" s="1"/>
      <c r="DF331" s="1"/>
      <c r="DG331" s="1"/>
      <c r="DH331" s="1"/>
      <c r="DI331" s="1"/>
      <c r="DJ331" s="1"/>
      <c r="DK331" s="1"/>
      <c r="DL331" s="1"/>
      <c r="DM331" s="1"/>
      <c r="DN331" s="1"/>
      <c r="DO331" s="1"/>
      <c r="DP331" s="1"/>
      <c r="DQ331" s="1"/>
      <c r="DR331" s="1"/>
      <c r="DS331" s="1"/>
      <c r="DT331" s="1"/>
      <c r="DU331" s="1"/>
      <c r="DV331" s="1"/>
      <c r="DW331" s="1"/>
      <c r="DX331" s="1"/>
      <c r="DY331" s="1"/>
      <c r="DZ331" s="1"/>
      <c r="EA331" s="1"/>
      <c r="EB331" s="1"/>
      <c r="EC331" s="1"/>
      <c r="ED331" s="1"/>
      <c r="EE331" s="1"/>
      <c r="EF331" s="1"/>
      <c r="EG331" s="1"/>
      <c r="EH331" s="1"/>
      <c r="EI331" s="1"/>
      <c r="EJ331" s="1"/>
      <c r="EK331" s="1"/>
      <c r="EL331" s="1"/>
      <c r="EM331" s="1"/>
      <c r="EN331" s="1"/>
      <c r="EO331" s="1"/>
      <c r="EP331" s="1"/>
      <c r="EQ331" s="1"/>
      <c r="ER331" s="1"/>
      <c r="ES331" s="1"/>
      <c r="ET331" s="1"/>
      <c r="EU331" s="1"/>
      <c r="EV331" s="1"/>
      <c r="EW331" s="1"/>
      <c r="EX331" s="1"/>
      <c r="EY331" s="1"/>
      <c r="EZ331" s="1"/>
      <c r="FA331" s="1"/>
      <c r="FB331" s="1"/>
      <c r="FC331" s="1"/>
      <c r="FD331" s="1"/>
      <c r="FE331" s="1"/>
      <c r="FF331" s="1"/>
      <c r="FG331" s="1"/>
      <c r="FH331" s="1"/>
      <c r="FI331" s="1"/>
      <c r="FJ331" s="1"/>
      <c r="FK331" s="1"/>
      <c r="FL331" s="1"/>
      <c r="FM331" s="1"/>
      <c r="FN331" s="1"/>
      <c r="FO331" s="1"/>
      <c r="FP331" s="1"/>
      <c r="FQ331" s="1"/>
      <c r="FR331" s="1"/>
      <c r="FS331" s="1"/>
      <c r="FT331" s="1"/>
      <c r="FU331" s="1"/>
      <c r="FV331" s="1"/>
      <c r="FW331" s="1"/>
      <c r="FX331" s="1"/>
      <c r="FY331" s="1"/>
      <c r="FZ331" s="1"/>
      <c r="GA331" s="1"/>
      <c r="GB331" s="1"/>
      <c r="GC331" s="1"/>
      <c r="GD331" s="1"/>
      <c r="GE331" s="1"/>
      <c r="GF331" s="1"/>
      <c r="GG331" s="1"/>
    </row>
    <row r="332" s="6" customFormat="1" ht="45" customHeight="1" spans="1:189">
      <c r="A332" s="54">
        <v>120</v>
      </c>
      <c r="B332" s="78" t="s">
        <v>1176</v>
      </c>
      <c r="C332" s="78" t="s">
        <v>1177</v>
      </c>
      <c r="D332" s="78" t="s">
        <v>1178</v>
      </c>
      <c r="E332" s="78" t="s">
        <v>1179</v>
      </c>
      <c r="F332" s="79">
        <v>598</v>
      </c>
      <c r="G332" s="80" t="s">
        <v>1168</v>
      </c>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c r="DH332" s="1"/>
      <c r="DI332" s="1"/>
      <c r="DJ332" s="1"/>
      <c r="DK332" s="1"/>
      <c r="DL332" s="1"/>
      <c r="DM332" s="1"/>
      <c r="DN332" s="1"/>
      <c r="DO332" s="1"/>
      <c r="DP332" s="1"/>
      <c r="DQ332" s="1"/>
      <c r="DR332" s="1"/>
      <c r="DS332" s="1"/>
      <c r="DT332" s="1"/>
      <c r="DU332" s="1"/>
      <c r="DV332" s="1"/>
      <c r="DW332" s="1"/>
      <c r="DX332" s="1"/>
      <c r="DY332" s="1"/>
      <c r="DZ332" s="1"/>
      <c r="EA332" s="1"/>
      <c r="EB332" s="1"/>
      <c r="EC332" s="1"/>
      <c r="ED332" s="1"/>
      <c r="EE332" s="1"/>
      <c r="EF332" s="1"/>
      <c r="EG332" s="1"/>
      <c r="EH332" s="1"/>
      <c r="EI332" s="1"/>
      <c r="EJ332" s="1"/>
      <c r="EK332" s="1"/>
      <c r="EL332" s="1"/>
      <c r="EM332" s="1"/>
      <c r="EN332" s="1"/>
      <c r="EO332" s="1"/>
      <c r="EP332" s="1"/>
      <c r="EQ332" s="1"/>
      <c r="ER332" s="1"/>
      <c r="ES332" s="1"/>
      <c r="ET332" s="1"/>
      <c r="EU332" s="1"/>
      <c r="EV332" s="1"/>
      <c r="EW332" s="1"/>
      <c r="EX332" s="1"/>
      <c r="EY332" s="1"/>
      <c r="EZ332" s="1"/>
      <c r="FA332" s="1"/>
      <c r="FB332" s="1"/>
      <c r="FC332" s="1"/>
      <c r="FD332" s="1"/>
      <c r="FE332" s="1"/>
      <c r="FF332" s="1"/>
      <c r="FG332" s="1"/>
      <c r="FH332" s="1"/>
      <c r="FI332" s="1"/>
      <c r="FJ332" s="1"/>
      <c r="FK332" s="1"/>
      <c r="FL332" s="1"/>
      <c r="FM332" s="1"/>
      <c r="FN332" s="1"/>
      <c r="FO332" s="1"/>
      <c r="FP332" s="1"/>
      <c r="FQ332" s="1"/>
      <c r="FR332" s="1"/>
      <c r="FS332" s="1"/>
      <c r="FT332" s="1"/>
      <c r="FU332" s="1"/>
      <c r="FV332" s="1"/>
      <c r="FW332" s="1"/>
      <c r="FX332" s="1"/>
      <c r="FY332" s="1"/>
      <c r="FZ332" s="1"/>
      <c r="GA332" s="1"/>
      <c r="GB332" s="1"/>
      <c r="GC332" s="1"/>
      <c r="GD332" s="1"/>
      <c r="GE332" s="1"/>
      <c r="GF332" s="1"/>
      <c r="GG332" s="1"/>
    </row>
    <row r="333" s="6" customFormat="1" ht="45" customHeight="1" spans="1:189">
      <c r="A333" s="54">
        <v>121</v>
      </c>
      <c r="B333" s="78" t="s">
        <v>1180</v>
      </c>
      <c r="C333" s="78" t="s">
        <v>748</v>
      </c>
      <c r="D333" s="78" t="s">
        <v>1181</v>
      </c>
      <c r="E333" s="78" t="s">
        <v>1182</v>
      </c>
      <c r="F333" s="79">
        <v>47.82</v>
      </c>
      <c r="G333" s="80" t="s">
        <v>1168</v>
      </c>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c r="CW333" s="1"/>
      <c r="CX333" s="1"/>
      <c r="CY333" s="1"/>
      <c r="CZ333" s="1"/>
      <c r="DA333" s="1"/>
      <c r="DB333" s="1"/>
      <c r="DC333" s="1"/>
      <c r="DD333" s="1"/>
      <c r="DE333" s="1"/>
      <c r="DF333" s="1"/>
      <c r="DG333" s="1"/>
      <c r="DH333" s="1"/>
      <c r="DI333" s="1"/>
      <c r="DJ333" s="1"/>
      <c r="DK333" s="1"/>
      <c r="DL333" s="1"/>
      <c r="DM333" s="1"/>
      <c r="DN333" s="1"/>
      <c r="DO333" s="1"/>
      <c r="DP333" s="1"/>
      <c r="DQ333" s="1"/>
      <c r="DR333" s="1"/>
      <c r="DS333" s="1"/>
      <c r="DT333" s="1"/>
      <c r="DU333" s="1"/>
      <c r="DV333" s="1"/>
      <c r="DW333" s="1"/>
      <c r="DX333" s="1"/>
      <c r="DY333" s="1"/>
      <c r="DZ333" s="1"/>
      <c r="EA333" s="1"/>
      <c r="EB333" s="1"/>
      <c r="EC333" s="1"/>
      <c r="ED333" s="1"/>
      <c r="EE333" s="1"/>
      <c r="EF333" s="1"/>
      <c r="EG333" s="1"/>
      <c r="EH333" s="1"/>
      <c r="EI333" s="1"/>
      <c r="EJ333" s="1"/>
      <c r="EK333" s="1"/>
      <c r="EL333" s="1"/>
      <c r="EM333" s="1"/>
      <c r="EN333" s="1"/>
      <c r="EO333" s="1"/>
      <c r="EP333" s="1"/>
      <c r="EQ333" s="1"/>
      <c r="ER333" s="1"/>
      <c r="ES333" s="1"/>
      <c r="ET333" s="1"/>
      <c r="EU333" s="1"/>
      <c r="EV333" s="1"/>
      <c r="EW333" s="1"/>
      <c r="EX333" s="1"/>
      <c r="EY333" s="1"/>
      <c r="EZ333" s="1"/>
      <c r="FA333" s="1"/>
      <c r="FB333" s="1"/>
      <c r="FC333" s="1"/>
      <c r="FD333" s="1"/>
      <c r="FE333" s="1"/>
      <c r="FF333" s="1"/>
      <c r="FG333" s="1"/>
      <c r="FH333" s="1"/>
      <c r="FI333" s="1"/>
      <c r="FJ333" s="1"/>
      <c r="FK333" s="1"/>
      <c r="FL333" s="1"/>
      <c r="FM333" s="1"/>
      <c r="FN333" s="1"/>
      <c r="FO333" s="1"/>
      <c r="FP333" s="1"/>
      <c r="FQ333" s="1"/>
      <c r="FR333" s="1"/>
      <c r="FS333" s="1"/>
      <c r="FT333" s="1"/>
      <c r="FU333" s="1"/>
      <c r="FV333" s="1"/>
      <c r="FW333" s="1"/>
      <c r="FX333" s="1"/>
      <c r="FY333" s="1"/>
      <c r="FZ333" s="1"/>
      <c r="GA333" s="1"/>
      <c r="GB333" s="1"/>
      <c r="GC333" s="1"/>
      <c r="GD333" s="1"/>
      <c r="GE333" s="1"/>
      <c r="GF333" s="1"/>
      <c r="GG333" s="1"/>
    </row>
    <row r="334" s="6" customFormat="1" ht="45" customHeight="1" spans="1:189">
      <c r="A334" s="54">
        <v>122</v>
      </c>
      <c r="B334" s="78" t="s">
        <v>1183</v>
      </c>
      <c r="C334" s="78" t="s">
        <v>1184</v>
      </c>
      <c r="D334" s="78" t="s">
        <v>1185</v>
      </c>
      <c r="E334" s="78" t="s">
        <v>1186</v>
      </c>
      <c r="F334" s="79">
        <v>13</v>
      </c>
      <c r="G334" s="80" t="s">
        <v>1187</v>
      </c>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c r="CP334" s="1"/>
      <c r="CQ334" s="1"/>
      <c r="CR334" s="1"/>
      <c r="CS334" s="1"/>
      <c r="CT334" s="1"/>
      <c r="CU334" s="1"/>
      <c r="CV334" s="1"/>
      <c r="CW334" s="1"/>
      <c r="CX334" s="1"/>
      <c r="CY334" s="1"/>
      <c r="CZ334" s="1"/>
      <c r="DA334" s="1"/>
      <c r="DB334" s="1"/>
      <c r="DC334" s="1"/>
      <c r="DD334" s="1"/>
      <c r="DE334" s="1"/>
      <c r="DF334" s="1"/>
      <c r="DG334" s="1"/>
      <c r="DH334" s="1"/>
      <c r="DI334" s="1"/>
      <c r="DJ334" s="1"/>
      <c r="DK334" s="1"/>
      <c r="DL334" s="1"/>
      <c r="DM334" s="1"/>
      <c r="DN334" s="1"/>
      <c r="DO334" s="1"/>
      <c r="DP334" s="1"/>
      <c r="DQ334" s="1"/>
      <c r="DR334" s="1"/>
      <c r="DS334" s="1"/>
      <c r="DT334" s="1"/>
      <c r="DU334" s="1"/>
      <c r="DV334" s="1"/>
      <c r="DW334" s="1"/>
      <c r="DX334" s="1"/>
      <c r="DY334" s="1"/>
      <c r="DZ334" s="1"/>
      <c r="EA334" s="1"/>
      <c r="EB334" s="1"/>
      <c r="EC334" s="1"/>
      <c r="ED334" s="1"/>
      <c r="EE334" s="1"/>
      <c r="EF334" s="1"/>
      <c r="EG334" s="1"/>
      <c r="EH334" s="1"/>
      <c r="EI334" s="1"/>
      <c r="EJ334" s="1"/>
      <c r="EK334" s="1"/>
      <c r="EL334" s="1"/>
      <c r="EM334" s="1"/>
      <c r="EN334" s="1"/>
      <c r="EO334" s="1"/>
      <c r="EP334" s="1"/>
      <c r="EQ334" s="1"/>
      <c r="ER334" s="1"/>
      <c r="ES334" s="1"/>
      <c r="ET334" s="1"/>
      <c r="EU334" s="1"/>
      <c r="EV334" s="1"/>
      <c r="EW334" s="1"/>
      <c r="EX334" s="1"/>
      <c r="EY334" s="1"/>
      <c r="EZ334" s="1"/>
      <c r="FA334" s="1"/>
      <c r="FB334" s="1"/>
      <c r="FC334" s="1"/>
      <c r="FD334" s="1"/>
      <c r="FE334" s="1"/>
      <c r="FF334" s="1"/>
      <c r="FG334" s="1"/>
      <c r="FH334" s="1"/>
      <c r="FI334" s="1"/>
      <c r="FJ334" s="1"/>
      <c r="FK334" s="1"/>
      <c r="FL334" s="1"/>
      <c r="FM334" s="1"/>
      <c r="FN334" s="1"/>
      <c r="FO334" s="1"/>
      <c r="FP334" s="1"/>
      <c r="FQ334" s="1"/>
      <c r="FR334" s="1"/>
      <c r="FS334" s="1"/>
      <c r="FT334" s="1"/>
      <c r="FU334" s="1"/>
      <c r="FV334" s="1"/>
      <c r="FW334" s="1"/>
      <c r="FX334" s="1"/>
      <c r="FY334" s="1"/>
      <c r="FZ334" s="1"/>
      <c r="GA334" s="1"/>
      <c r="GB334" s="1"/>
      <c r="GC334" s="1"/>
      <c r="GD334" s="1"/>
      <c r="GE334" s="1"/>
      <c r="GF334" s="1"/>
      <c r="GG334" s="1"/>
    </row>
    <row r="335" s="6" customFormat="1" ht="45" customHeight="1" spans="1:189">
      <c r="A335" s="54">
        <v>123</v>
      </c>
      <c r="B335" s="78" t="s">
        <v>1188</v>
      </c>
      <c r="C335" s="78" t="s">
        <v>1184</v>
      </c>
      <c r="D335" s="78" t="s">
        <v>1189</v>
      </c>
      <c r="E335" s="78" t="s">
        <v>1190</v>
      </c>
      <c r="F335" s="79">
        <v>11.52</v>
      </c>
      <c r="G335" s="80" t="s">
        <v>1187</v>
      </c>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c r="CW335" s="1"/>
      <c r="CX335" s="1"/>
      <c r="CY335" s="1"/>
      <c r="CZ335" s="1"/>
      <c r="DA335" s="1"/>
      <c r="DB335" s="1"/>
      <c r="DC335" s="1"/>
      <c r="DD335" s="1"/>
      <c r="DE335" s="1"/>
      <c r="DF335" s="1"/>
      <c r="DG335" s="1"/>
      <c r="DH335" s="1"/>
      <c r="DI335" s="1"/>
      <c r="DJ335" s="1"/>
      <c r="DK335" s="1"/>
      <c r="DL335" s="1"/>
      <c r="DM335" s="1"/>
      <c r="DN335" s="1"/>
      <c r="DO335" s="1"/>
      <c r="DP335" s="1"/>
      <c r="DQ335" s="1"/>
      <c r="DR335" s="1"/>
      <c r="DS335" s="1"/>
      <c r="DT335" s="1"/>
      <c r="DU335" s="1"/>
      <c r="DV335" s="1"/>
      <c r="DW335" s="1"/>
      <c r="DX335" s="1"/>
      <c r="DY335" s="1"/>
      <c r="DZ335" s="1"/>
      <c r="EA335" s="1"/>
      <c r="EB335" s="1"/>
      <c r="EC335" s="1"/>
      <c r="ED335" s="1"/>
      <c r="EE335" s="1"/>
      <c r="EF335" s="1"/>
      <c r="EG335" s="1"/>
      <c r="EH335" s="1"/>
      <c r="EI335" s="1"/>
      <c r="EJ335" s="1"/>
      <c r="EK335" s="1"/>
      <c r="EL335" s="1"/>
      <c r="EM335" s="1"/>
      <c r="EN335" s="1"/>
      <c r="EO335" s="1"/>
      <c r="EP335" s="1"/>
      <c r="EQ335" s="1"/>
      <c r="ER335" s="1"/>
      <c r="ES335" s="1"/>
      <c r="ET335" s="1"/>
      <c r="EU335" s="1"/>
      <c r="EV335" s="1"/>
      <c r="EW335" s="1"/>
      <c r="EX335" s="1"/>
      <c r="EY335" s="1"/>
      <c r="EZ335" s="1"/>
      <c r="FA335" s="1"/>
      <c r="FB335" s="1"/>
      <c r="FC335" s="1"/>
      <c r="FD335" s="1"/>
      <c r="FE335" s="1"/>
      <c r="FF335" s="1"/>
      <c r="FG335" s="1"/>
      <c r="FH335" s="1"/>
      <c r="FI335" s="1"/>
      <c r="FJ335" s="1"/>
      <c r="FK335" s="1"/>
      <c r="FL335" s="1"/>
      <c r="FM335" s="1"/>
      <c r="FN335" s="1"/>
      <c r="FO335" s="1"/>
      <c r="FP335" s="1"/>
      <c r="FQ335" s="1"/>
      <c r="FR335" s="1"/>
      <c r="FS335" s="1"/>
      <c r="FT335" s="1"/>
      <c r="FU335" s="1"/>
      <c r="FV335" s="1"/>
      <c r="FW335" s="1"/>
      <c r="FX335" s="1"/>
      <c r="FY335" s="1"/>
      <c r="FZ335" s="1"/>
      <c r="GA335" s="1"/>
      <c r="GB335" s="1"/>
      <c r="GC335" s="1"/>
      <c r="GD335" s="1"/>
      <c r="GE335" s="1"/>
      <c r="GF335" s="1"/>
      <c r="GG335" s="1"/>
    </row>
    <row r="336" s="6" customFormat="1" ht="45" customHeight="1" spans="1:189">
      <c r="A336" s="54">
        <v>124</v>
      </c>
      <c r="B336" s="78" t="s">
        <v>1191</v>
      </c>
      <c r="C336" s="78" t="s">
        <v>1192</v>
      </c>
      <c r="D336" s="78" t="s">
        <v>1193</v>
      </c>
      <c r="E336" s="78" t="s">
        <v>1194</v>
      </c>
      <c r="F336" s="79">
        <v>18000</v>
      </c>
      <c r="G336" s="80" t="s">
        <v>1195</v>
      </c>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c r="CW336" s="1"/>
      <c r="CX336" s="1"/>
      <c r="CY336" s="1"/>
      <c r="CZ336" s="1"/>
      <c r="DA336" s="1"/>
      <c r="DB336" s="1"/>
      <c r="DC336" s="1"/>
      <c r="DD336" s="1"/>
      <c r="DE336" s="1"/>
      <c r="DF336" s="1"/>
      <c r="DG336" s="1"/>
      <c r="DH336" s="1"/>
      <c r="DI336" s="1"/>
      <c r="DJ336" s="1"/>
      <c r="DK336" s="1"/>
      <c r="DL336" s="1"/>
      <c r="DM336" s="1"/>
      <c r="DN336" s="1"/>
      <c r="DO336" s="1"/>
      <c r="DP336" s="1"/>
      <c r="DQ336" s="1"/>
      <c r="DR336" s="1"/>
      <c r="DS336" s="1"/>
      <c r="DT336" s="1"/>
      <c r="DU336" s="1"/>
      <c r="DV336" s="1"/>
      <c r="DW336" s="1"/>
      <c r="DX336" s="1"/>
      <c r="DY336" s="1"/>
      <c r="DZ336" s="1"/>
      <c r="EA336" s="1"/>
      <c r="EB336" s="1"/>
      <c r="EC336" s="1"/>
      <c r="ED336" s="1"/>
      <c r="EE336" s="1"/>
      <c r="EF336" s="1"/>
      <c r="EG336" s="1"/>
      <c r="EH336" s="1"/>
      <c r="EI336" s="1"/>
      <c r="EJ336" s="1"/>
      <c r="EK336" s="1"/>
      <c r="EL336" s="1"/>
      <c r="EM336" s="1"/>
      <c r="EN336" s="1"/>
      <c r="EO336" s="1"/>
      <c r="EP336" s="1"/>
      <c r="EQ336" s="1"/>
      <c r="ER336" s="1"/>
      <c r="ES336" s="1"/>
      <c r="ET336" s="1"/>
      <c r="EU336" s="1"/>
      <c r="EV336" s="1"/>
      <c r="EW336" s="1"/>
      <c r="EX336" s="1"/>
      <c r="EY336" s="1"/>
      <c r="EZ336" s="1"/>
      <c r="FA336" s="1"/>
      <c r="FB336" s="1"/>
      <c r="FC336" s="1"/>
      <c r="FD336" s="1"/>
      <c r="FE336" s="1"/>
      <c r="FF336" s="1"/>
      <c r="FG336" s="1"/>
      <c r="FH336" s="1"/>
      <c r="FI336" s="1"/>
      <c r="FJ336" s="1"/>
      <c r="FK336" s="1"/>
      <c r="FL336" s="1"/>
      <c r="FM336" s="1"/>
      <c r="FN336" s="1"/>
      <c r="FO336" s="1"/>
      <c r="FP336" s="1"/>
      <c r="FQ336" s="1"/>
      <c r="FR336" s="1"/>
      <c r="FS336" s="1"/>
      <c r="FT336" s="1"/>
      <c r="FU336" s="1"/>
      <c r="FV336" s="1"/>
      <c r="FW336" s="1"/>
      <c r="FX336" s="1"/>
      <c r="FY336" s="1"/>
      <c r="FZ336" s="1"/>
      <c r="GA336" s="1"/>
      <c r="GB336" s="1"/>
      <c r="GC336" s="1"/>
      <c r="GD336" s="1"/>
      <c r="GE336" s="1"/>
      <c r="GF336" s="1"/>
      <c r="GG336" s="1"/>
    </row>
    <row r="337" s="6" customFormat="1" ht="45" customHeight="1" spans="1:189">
      <c r="A337" s="54">
        <v>125</v>
      </c>
      <c r="B337" s="78" t="s">
        <v>1196</v>
      </c>
      <c r="C337" s="78" t="s">
        <v>1197</v>
      </c>
      <c r="D337" s="78" t="s">
        <v>1198</v>
      </c>
      <c r="E337" s="78" t="s">
        <v>1199</v>
      </c>
      <c r="F337" s="79">
        <v>620</v>
      </c>
      <c r="G337" s="80" t="s">
        <v>1195</v>
      </c>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c r="CW337" s="1"/>
      <c r="CX337" s="1"/>
      <c r="CY337" s="1"/>
      <c r="CZ337" s="1"/>
      <c r="DA337" s="1"/>
      <c r="DB337" s="1"/>
      <c r="DC337" s="1"/>
      <c r="DD337" s="1"/>
      <c r="DE337" s="1"/>
      <c r="DF337" s="1"/>
      <c r="DG337" s="1"/>
      <c r="DH337" s="1"/>
      <c r="DI337" s="1"/>
      <c r="DJ337" s="1"/>
      <c r="DK337" s="1"/>
      <c r="DL337" s="1"/>
      <c r="DM337" s="1"/>
      <c r="DN337" s="1"/>
      <c r="DO337" s="1"/>
      <c r="DP337" s="1"/>
      <c r="DQ337" s="1"/>
      <c r="DR337" s="1"/>
      <c r="DS337" s="1"/>
      <c r="DT337" s="1"/>
      <c r="DU337" s="1"/>
      <c r="DV337" s="1"/>
      <c r="DW337" s="1"/>
      <c r="DX337" s="1"/>
      <c r="DY337" s="1"/>
      <c r="DZ337" s="1"/>
      <c r="EA337" s="1"/>
      <c r="EB337" s="1"/>
      <c r="EC337" s="1"/>
      <c r="ED337" s="1"/>
      <c r="EE337" s="1"/>
      <c r="EF337" s="1"/>
      <c r="EG337" s="1"/>
      <c r="EH337" s="1"/>
      <c r="EI337" s="1"/>
      <c r="EJ337" s="1"/>
      <c r="EK337" s="1"/>
      <c r="EL337" s="1"/>
      <c r="EM337" s="1"/>
      <c r="EN337" s="1"/>
      <c r="EO337" s="1"/>
      <c r="EP337" s="1"/>
      <c r="EQ337" s="1"/>
      <c r="ER337" s="1"/>
      <c r="ES337" s="1"/>
      <c r="ET337" s="1"/>
      <c r="EU337" s="1"/>
      <c r="EV337" s="1"/>
      <c r="EW337" s="1"/>
      <c r="EX337" s="1"/>
      <c r="EY337" s="1"/>
      <c r="EZ337" s="1"/>
      <c r="FA337" s="1"/>
      <c r="FB337" s="1"/>
      <c r="FC337" s="1"/>
      <c r="FD337" s="1"/>
      <c r="FE337" s="1"/>
      <c r="FF337" s="1"/>
      <c r="FG337" s="1"/>
      <c r="FH337" s="1"/>
      <c r="FI337" s="1"/>
      <c r="FJ337" s="1"/>
      <c r="FK337" s="1"/>
      <c r="FL337" s="1"/>
      <c r="FM337" s="1"/>
      <c r="FN337" s="1"/>
      <c r="FO337" s="1"/>
      <c r="FP337" s="1"/>
      <c r="FQ337" s="1"/>
      <c r="FR337" s="1"/>
      <c r="FS337" s="1"/>
      <c r="FT337" s="1"/>
      <c r="FU337" s="1"/>
      <c r="FV337" s="1"/>
      <c r="FW337" s="1"/>
      <c r="FX337" s="1"/>
      <c r="FY337" s="1"/>
      <c r="FZ337" s="1"/>
      <c r="GA337" s="1"/>
      <c r="GB337" s="1"/>
      <c r="GC337" s="1"/>
      <c r="GD337" s="1"/>
      <c r="GE337" s="1"/>
      <c r="GF337" s="1"/>
      <c r="GG337" s="1"/>
    </row>
    <row r="338" s="6" customFormat="1" ht="45" customHeight="1" spans="1:189">
      <c r="A338" s="54">
        <v>126</v>
      </c>
      <c r="B338" s="78" t="s">
        <v>1200</v>
      </c>
      <c r="C338" s="78" t="s">
        <v>1184</v>
      </c>
      <c r="D338" s="78" t="s">
        <v>1201</v>
      </c>
      <c r="E338" s="78" t="s">
        <v>1202</v>
      </c>
      <c r="F338" s="79">
        <v>10</v>
      </c>
      <c r="G338" s="79" t="s">
        <v>1195</v>
      </c>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c r="CP338" s="1"/>
      <c r="CQ338" s="1"/>
      <c r="CR338" s="1"/>
      <c r="CS338" s="1"/>
      <c r="CT338" s="1"/>
      <c r="CU338" s="1"/>
      <c r="CV338" s="1"/>
      <c r="CW338" s="1"/>
      <c r="CX338" s="1"/>
      <c r="CY338" s="1"/>
      <c r="CZ338" s="1"/>
      <c r="DA338" s="1"/>
      <c r="DB338" s="1"/>
      <c r="DC338" s="1"/>
      <c r="DD338" s="1"/>
      <c r="DE338" s="1"/>
      <c r="DF338" s="1"/>
      <c r="DG338" s="1"/>
      <c r="DH338" s="1"/>
      <c r="DI338" s="1"/>
      <c r="DJ338" s="1"/>
      <c r="DK338" s="1"/>
      <c r="DL338" s="1"/>
      <c r="DM338" s="1"/>
      <c r="DN338" s="1"/>
      <c r="DO338" s="1"/>
      <c r="DP338" s="1"/>
      <c r="DQ338" s="1"/>
      <c r="DR338" s="1"/>
      <c r="DS338" s="1"/>
      <c r="DT338" s="1"/>
      <c r="DU338" s="1"/>
      <c r="DV338" s="1"/>
      <c r="DW338" s="1"/>
      <c r="DX338" s="1"/>
      <c r="DY338" s="1"/>
      <c r="DZ338" s="1"/>
      <c r="EA338" s="1"/>
      <c r="EB338" s="1"/>
      <c r="EC338" s="1"/>
      <c r="ED338" s="1"/>
      <c r="EE338" s="1"/>
      <c r="EF338" s="1"/>
      <c r="EG338" s="1"/>
      <c r="EH338" s="1"/>
      <c r="EI338" s="1"/>
      <c r="EJ338" s="1"/>
      <c r="EK338" s="1"/>
      <c r="EL338" s="1"/>
      <c r="EM338" s="1"/>
      <c r="EN338" s="1"/>
      <c r="EO338" s="1"/>
      <c r="EP338" s="1"/>
      <c r="EQ338" s="1"/>
      <c r="ER338" s="1"/>
      <c r="ES338" s="1"/>
      <c r="ET338" s="1"/>
      <c r="EU338" s="1"/>
      <c r="EV338" s="1"/>
      <c r="EW338" s="1"/>
      <c r="EX338" s="1"/>
      <c r="EY338" s="1"/>
      <c r="EZ338" s="1"/>
      <c r="FA338" s="1"/>
      <c r="FB338" s="1"/>
      <c r="FC338" s="1"/>
      <c r="FD338" s="1"/>
      <c r="FE338" s="1"/>
      <c r="FF338" s="1"/>
      <c r="FG338" s="1"/>
      <c r="FH338" s="1"/>
      <c r="FI338" s="1"/>
      <c r="FJ338" s="1"/>
      <c r="FK338" s="1"/>
      <c r="FL338" s="1"/>
      <c r="FM338" s="1"/>
      <c r="FN338" s="1"/>
      <c r="FO338" s="1"/>
      <c r="FP338" s="1"/>
      <c r="FQ338" s="1"/>
      <c r="FR338" s="1"/>
      <c r="FS338" s="1"/>
      <c r="FT338" s="1"/>
      <c r="FU338" s="1"/>
      <c r="FV338" s="1"/>
      <c r="FW338" s="1"/>
      <c r="FX338" s="1"/>
      <c r="FY338" s="1"/>
      <c r="FZ338" s="1"/>
      <c r="GA338" s="1"/>
      <c r="GB338" s="1"/>
      <c r="GC338" s="1"/>
      <c r="GD338" s="1"/>
      <c r="GE338" s="1"/>
      <c r="GF338" s="1"/>
      <c r="GG338" s="1"/>
    </row>
    <row r="339" s="6" customFormat="1" ht="45" customHeight="1" spans="1:189">
      <c r="A339" s="54">
        <v>127</v>
      </c>
      <c r="B339" s="78" t="s">
        <v>1203</v>
      </c>
      <c r="C339" s="78" t="s">
        <v>748</v>
      </c>
      <c r="D339" s="78" t="s">
        <v>1204</v>
      </c>
      <c r="E339" s="78" t="s">
        <v>1205</v>
      </c>
      <c r="F339" s="79">
        <v>78.73</v>
      </c>
      <c r="G339" s="80" t="s">
        <v>1195</v>
      </c>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c r="CP339" s="1"/>
      <c r="CQ339" s="1"/>
      <c r="CR339" s="1"/>
      <c r="CS339" s="1"/>
      <c r="CT339" s="1"/>
      <c r="CU339" s="1"/>
      <c r="CV339" s="1"/>
      <c r="CW339" s="1"/>
      <c r="CX339" s="1"/>
      <c r="CY339" s="1"/>
      <c r="CZ339" s="1"/>
      <c r="DA339" s="1"/>
      <c r="DB339" s="1"/>
      <c r="DC339" s="1"/>
      <c r="DD339" s="1"/>
      <c r="DE339" s="1"/>
      <c r="DF339" s="1"/>
      <c r="DG339" s="1"/>
      <c r="DH339" s="1"/>
      <c r="DI339" s="1"/>
      <c r="DJ339" s="1"/>
      <c r="DK339" s="1"/>
      <c r="DL339" s="1"/>
      <c r="DM339" s="1"/>
      <c r="DN339" s="1"/>
      <c r="DO339" s="1"/>
      <c r="DP339" s="1"/>
      <c r="DQ339" s="1"/>
      <c r="DR339" s="1"/>
      <c r="DS339" s="1"/>
      <c r="DT339" s="1"/>
      <c r="DU339" s="1"/>
      <c r="DV339" s="1"/>
      <c r="DW339" s="1"/>
      <c r="DX339" s="1"/>
      <c r="DY339" s="1"/>
      <c r="DZ339" s="1"/>
      <c r="EA339" s="1"/>
      <c r="EB339" s="1"/>
      <c r="EC339" s="1"/>
      <c r="ED339" s="1"/>
      <c r="EE339" s="1"/>
      <c r="EF339" s="1"/>
      <c r="EG339" s="1"/>
      <c r="EH339" s="1"/>
      <c r="EI339" s="1"/>
      <c r="EJ339" s="1"/>
      <c r="EK339" s="1"/>
      <c r="EL339" s="1"/>
      <c r="EM339" s="1"/>
      <c r="EN339" s="1"/>
      <c r="EO339" s="1"/>
      <c r="EP339" s="1"/>
      <c r="EQ339" s="1"/>
      <c r="ER339" s="1"/>
      <c r="ES339" s="1"/>
      <c r="ET339" s="1"/>
      <c r="EU339" s="1"/>
      <c r="EV339" s="1"/>
      <c r="EW339" s="1"/>
      <c r="EX339" s="1"/>
      <c r="EY339" s="1"/>
      <c r="EZ339" s="1"/>
      <c r="FA339" s="1"/>
      <c r="FB339" s="1"/>
      <c r="FC339" s="1"/>
      <c r="FD339" s="1"/>
      <c r="FE339" s="1"/>
      <c r="FF339" s="1"/>
      <c r="FG339" s="1"/>
      <c r="FH339" s="1"/>
      <c r="FI339" s="1"/>
      <c r="FJ339" s="1"/>
      <c r="FK339" s="1"/>
      <c r="FL339" s="1"/>
      <c r="FM339" s="1"/>
      <c r="FN339" s="1"/>
      <c r="FO339" s="1"/>
      <c r="FP339" s="1"/>
      <c r="FQ339" s="1"/>
      <c r="FR339" s="1"/>
      <c r="FS339" s="1"/>
      <c r="FT339" s="1"/>
      <c r="FU339" s="1"/>
      <c r="FV339" s="1"/>
      <c r="FW339" s="1"/>
      <c r="FX339" s="1"/>
      <c r="FY339" s="1"/>
      <c r="FZ339" s="1"/>
      <c r="GA339" s="1"/>
      <c r="GB339" s="1"/>
      <c r="GC339" s="1"/>
      <c r="GD339" s="1"/>
      <c r="GE339" s="1"/>
      <c r="GF339" s="1"/>
      <c r="GG339" s="1"/>
    </row>
    <row r="340" s="6" customFormat="1" ht="45" customHeight="1" spans="1:189">
      <c r="A340" s="54">
        <v>128</v>
      </c>
      <c r="B340" s="78" t="s">
        <v>1206</v>
      </c>
      <c r="C340" s="78" t="s">
        <v>1184</v>
      </c>
      <c r="D340" s="78" t="s">
        <v>1207</v>
      </c>
      <c r="E340" s="78" t="s">
        <v>1208</v>
      </c>
      <c r="F340" s="79">
        <v>15.95</v>
      </c>
      <c r="G340" s="80" t="s">
        <v>1209</v>
      </c>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c r="CO340" s="1"/>
      <c r="CP340" s="1"/>
      <c r="CQ340" s="1"/>
      <c r="CR340" s="1"/>
      <c r="CS340" s="1"/>
      <c r="CT340" s="1"/>
      <c r="CU340" s="1"/>
      <c r="CV340" s="1"/>
      <c r="CW340" s="1"/>
      <c r="CX340" s="1"/>
      <c r="CY340" s="1"/>
      <c r="CZ340" s="1"/>
      <c r="DA340" s="1"/>
      <c r="DB340" s="1"/>
      <c r="DC340" s="1"/>
      <c r="DD340" s="1"/>
      <c r="DE340" s="1"/>
      <c r="DF340" s="1"/>
      <c r="DG340" s="1"/>
      <c r="DH340" s="1"/>
      <c r="DI340" s="1"/>
      <c r="DJ340" s="1"/>
      <c r="DK340" s="1"/>
      <c r="DL340" s="1"/>
      <c r="DM340" s="1"/>
      <c r="DN340" s="1"/>
      <c r="DO340" s="1"/>
      <c r="DP340" s="1"/>
      <c r="DQ340" s="1"/>
      <c r="DR340" s="1"/>
      <c r="DS340" s="1"/>
      <c r="DT340" s="1"/>
      <c r="DU340" s="1"/>
      <c r="DV340" s="1"/>
      <c r="DW340" s="1"/>
      <c r="DX340" s="1"/>
      <c r="DY340" s="1"/>
      <c r="DZ340" s="1"/>
      <c r="EA340" s="1"/>
      <c r="EB340" s="1"/>
      <c r="EC340" s="1"/>
      <c r="ED340" s="1"/>
      <c r="EE340" s="1"/>
      <c r="EF340" s="1"/>
      <c r="EG340" s="1"/>
      <c r="EH340" s="1"/>
      <c r="EI340" s="1"/>
      <c r="EJ340" s="1"/>
      <c r="EK340" s="1"/>
      <c r="EL340" s="1"/>
      <c r="EM340" s="1"/>
      <c r="EN340" s="1"/>
      <c r="EO340" s="1"/>
      <c r="EP340" s="1"/>
      <c r="EQ340" s="1"/>
      <c r="ER340" s="1"/>
      <c r="ES340" s="1"/>
      <c r="ET340" s="1"/>
      <c r="EU340" s="1"/>
      <c r="EV340" s="1"/>
      <c r="EW340" s="1"/>
      <c r="EX340" s="1"/>
      <c r="EY340" s="1"/>
      <c r="EZ340" s="1"/>
      <c r="FA340" s="1"/>
      <c r="FB340" s="1"/>
      <c r="FC340" s="1"/>
      <c r="FD340" s="1"/>
      <c r="FE340" s="1"/>
      <c r="FF340" s="1"/>
      <c r="FG340" s="1"/>
      <c r="FH340" s="1"/>
      <c r="FI340" s="1"/>
      <c r="FJ340" s="1"/>
      <c r="FK340" s="1"/>
      <c r="FL340" s="1"/>
      <c r="FM340" s="1"/>
      <c r="FN340" s="1"/>
      <c r="FO340" s="1"/>
      <c r="FP340" s="1"/>
      <c r="FQ340" s="1"/>
      <c r="FR340" s="1"/>
      <c r="FS340" s="1"/>
      <c r="FT340" s="1"/>
      <c r="FU340" s="1"/>
      <c r="FV340" s="1"/>
      <c r="FW340" s="1"/>
      <c r="FX340" s="1"/>
      <c r="FY340" s="1"/>
      <c r="FZ340" s="1"/>
      <c r="GA340" s="1"/>
      <c r="GB340" s="1"/>
      <c r="GC340" s="1"/>
      <c r="GD340" s="1"/>
      <c r="GE340" s="1"/>
      <c r="GF340" s="1"/>
      <c r="GG340" s="1"/>
    </row>
    <row r="341" s="6" customFormat="1" ht="45" customHeight="1" spans="1:189">
      <c r="A341" s="54">
        <v>129</v>
      </c>
      <c r="B341" s="78" t="s">
        <v>1210</v>
      </c>
      <c r="C341" s="78" t="s">
        <v>1211</v>
      </c>
      <c r="D341" s="78" t="s">
        <v>1212</v>
      </c>
      <c r="E341" s="78" t="s">
        <v>1213</v>
      </c>
      <c r="F341" s="79">
        <v>13</v>
      </c>
      <c r="G341" s="80" t="s">
        <v>1209</v>
      </c>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c r="CW341" s="1"/>
      <c r="CX341" s="1"/>
      <c r="CY341" s="1"/>
      <c r="CZ341" s="1"/>
      <c r="DA341" s="1"/>
      <c r="DB341" s="1"/>
      <c r="DC341" s="1"/>
      <c r="DD341" s="1"/>
      <c r="DE341" s="1"/>
      <c r="DF341" s="1"/>
      <c r="DG341" s="1"/>
      <c r="DH341" s="1"/>
      <c r="DI341" s="1"/>
      <c r="DJ341" s="1"/>
      <c r="DK341" s="1"/>
      <c r="DL341" s="1"/>
      <c r="DM341" s="1"/>
      <c r="DN341" s="1"/>
      <c r="DO341" s="1"/>
      <c r="DP341" s="1"/>
      <c r="DQ341" s="1"/>
      <c r="DR341" s="1"/>
      <c r="DS341" s="1"/>
      <c r="DT341" s="1"/>
      <c r="DU341" s="1"/>
      <c r="DV341" s="1"/>
      <c r="DW341" s="1"/>
      <c r="DX341" s="1"/>
      <c r="DY341" s="1"/>
      <c r="DZ341" s="1"/>
      <c r="EA341" s="1"/>
      <c r="EB341" s="1"/>
      <c r="EC341" s="1"/>
      <c r="ED341" s="1"/>
      <c r="EE341" s="1"/>
      <c r="EF341" s="1"/>
      <c r="EG341" s="1"/>
      <c r="EH341" s="1"/>
      <c r="EI341" s="1"/>
      <c r="EJ341" s="1"/>
      <c r="EK341" s="1"/>
      <c r="EL341" s="1"/>
      <c r="EM341" s="1"/>
      <c r="EN341" s="1"/>
      <c r="EO341" s="1"/>
      <c r="EP341" s="1"/>
      <c r="EQ341" s="1"/>
      <c r="ER341" s="1"/>
      <c r="ES341" s="1"/>
      <c r="ET341" s="1"/>
      <c r="EU341" s="1"/>
      <c r="EV341" s="1"/>
      <c r="EW341" s="1"/>
      <c r="EX341" s="1"/>
      <c r="EY341" s="1"/>
      <c r="EZ341" s="1"/>
      <c r="FA341" s="1"/>
      <c r="FB341" s="1"/>
      <c r="FC341" s="1"/>
      <c r="FD341" s="1"/>
      <c r="FE341" s="1"/>
      <c r="FF341" s="1"/>
      <c r="FG341" s="1"/>
      <c r="FH341" s="1"/>
      <c r="FI341" s="1"/>
      <c r="FJ341" s="1"/>
      <c r="FK341" s="1"/>
      <c r="FL341" s="1"/>
      <c r="FM341" s="1"/>
      <c r="FN341" s="1"/>
      <c r="FO341" s="1"/>
      <c r="FP341" s="1"/>
      <c r="FQ341" s="1"/>
      <c r="FR341" s="1"/>
      <c r="FS341" s="1"/>
      <c r="FT341" s="1"/>
      <c r="FU341" s="1"/>
      <c r="FV341" s="1"/>
      <c r="FW341" s="1"/>
      <c r="FX341" s="1"/>
      <c r="FY341" s="1"/>
      <c r="FZ341" s="1"/>
      <c r="GA341" s="1"/>
      <c r="GB341" s="1"/>
      <c r="GC341" s="1"/>
      <c r="GD341" s="1"/>
      <c r="GE341" s="1"/>
      <c r="GF341" s="1"/>
      <c r="GG341" s="1"/>
    </row>
    <row r="342" s="6" customFormat="1" ht="45" customHeight="1" spans="1:189">
      <c r="A342" s="54">
        <v>130</v>
      </c>
      <c r="B342" s="78" t="s">
        <v>1214</v>
      </c>
      <c r="C342" s="78" t="s">
        <v>1215</v>
      </c>
      <c r="D342" s="78" t="s">
        <v>1216</v>
      </c>
      <c r="E342" s="78" t="s">
        <v>1217</v>
      </c>
      <c r="F342" s="79">
        <v>1000</v>
      </c>
      <c r="G342" s="80" t="s">
        <v>1218</v>
      </c>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c r="CO342" s="1"/>
      <c r="CP342" s="1"/>
      <c r="CQ342" s="1"/>
      <c r="CR342" s="1"/>
      <c r="CS342" s="1"/>
      <c r="CT342" s="1"/>
      <c r="CU342" s="1"/>
      <c r="CV342" s="1"/>
      <c r="CW342" s="1"/>
      <c r="CX342" s="1"/>
      <c r="CY342" s="1"/>
      <c r="CZ342" s="1"/>
      <c r="DA342" s="1"/>
      <c r="DB342" s="1"/>
      <c r="DC342" s="1"/>
      <c r="DD342" s="1"/>
      <c r="DE342" s="1"/>
      <c r="DF342" s="1"/>
      <c r="DG342" s="1"/>
      <c r="DH342" s="1"/>
      <c r="DI342" s="1"/>
      <c r="DJ342" s="1"/>
      <c r="DK342" s="1"/>
      <c r="DL342" s="1"/>
      <c r="DM342" s="1"/>
      <c r="DN342" s="1"/>
      <c r="DO342" s="1"/>
      <c r="DP342" s="1"/>
      <c r="DQ342" s="1"/>
      <c r="DR342" s="1"/>
      <c r="DS342" s="1"/>
      <c r="DT342" s="1"/>
      <c r="DU342" s="1"/>
      <c r="DV342" s="1"/>
      <c r="DW342" s="1"/>
      <c r="DX342" s="1"/>
      <c r="DY342" s="1"/>
      <c r="DZ342" s="1"/>
      <c r="EA342" s="1"/>
      <c r="EB342" s="1"/>
      <c r="EC342" s="1"/>
      <c r="ED342" s="1"/>
      <c r="EE342" s="1"/>
      <c r="EF342" s="1"/>
      <c r="EG342" s="1"/>
      <c r="EH342" s="1"/>
      <c r="EI342" s="1"/>
      <c r="EJ342" s="1"/>
      <c r="EK342" s="1"/>
      <c r="EL342" s="1"/>
      <c r="EM342" s="1"/>
      <c r="EN342" s="1"/>
      <c r="EO342" s="1"/>
      <c r="EP342" s="1"/>
      <c r="EQ342" s="1"/>
      <c r="ER342" s="1"/>
      <c r="ES342" s="1"/>
      <c r="ET342" s="1"/>
      <c r="EU342" s="1"/>
      <c r="EV342" s="1"/>
      <c r="EW342" s="1"/>
      <c r="EX342" s="1"/>
      <c r="EY342" s="1"/>
      <c r="EZ342" s="1"/>
      <c r="FA342" s="1"/>
      <c r="FB342" s="1"/>
      <c r="FC342" s="1"/>
      <c r="FD342" s="1"/>
      <c r="FE342" s="1"/>
      <c r="FF342" s="1"/>
      <c r="FG342" s="1"/>
      <c r="FH342" s="1"/>
      <c r="FI342" s="1"/>
      <c r="FJ342" s="1"/>
      <c r="FK342" s="1"/>
      <c r="FL342" s="1"/>
      <c r="FM342" s="1"/>
      <c r="FN342" s="1"/>
      <c r="FO342" s="1"/>
      <c r="FP342" s="1"/>
      <c r="FQ342" s="1"/>
      <c r="FR342" s="1"/>
      <c r="FS342" s="1"/>
      <c r="FT342" s="1"/>
      <c r="FU342" s="1"/>
      <c r="FV342" s="1"/>
      <c r="FW342" s="1"/>
      <c r="FX342" s="1"/>
      <c r="FY342" s="1"/>
      <c r="FZ342" s="1"/>
      <c r="GA342" s="1"/>
      <c r="GB342" s="1"/>
      <c r="GC342" s="1"/>
      <c r="GD342" s="1"/>
      <c r="GE342" s="1"/>
      <c r="GF342" s="1"/>
      <c r="GG342" s="1"/>
    </row>
    <row r="343" s="6" customFormat="1" ht="45" customHeight="1" spans="1:189">
      <c r="A343" s="54">
        <v>131</v>
      </c>
      <c r="B343" s="78" t="s">
        <v>1219</v>
      </c>
      <c r="C343" s="78" t="s">
        <v>975</v>
      </c>
      <c r="D343" s="78" t="s">
        <v>1220</v>
      </c>
      <c r="E343" s="78" t="s">
        <v>1221</v>
      </c>
      <c r="F343" s="79">
        <v>15000</v>
      </c>
      <c r="G343" s="80" t="s">
        <v>1218</v>
      </c>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CQ343" s="1"/>
      <c r="CR343" s="1"/>
      <c r="CS343" s="1"/>
      <c r="CT343" s="1"/>
      <c r="CU343" s="1"/>
      <c r="CV343" s="1"/>
      <c r="CW343" s="1"/>
      <c r="CX343" s="1"/>
      <c r="CY343" s="1"/>
      <c r="CZ343" s="1"/>
      <c r="DA343" s="1"/>
      <c r="DB343" s="1"/>
      <c r="DC343" s="1"/>
      <c r="DD343" s="1"/>
      <c r="DE343" s="1"/>
      <c r="DF343" s="1"/>
      <c r="DG343" s="1"/>
      <c r="DH343" s="1"/>
      <c r="DI343" s="1"/>
      <c r="DJ343" s="1"/>
      <c r="DK343" s="1"/>
      <c r="DL343" s="1"/>
      <c r="DM343" s="1"/>
      <c r="DN343" s="1"/>
      <c r="DO343" s="1"/>
      <c r="DP343" s="1"/>
      <c r="DQ343" s="1"/>
      <c r="DR343" s="1"/>
      <c r="DS343" s="1"/>
      <c r="DT343" s="1"/>
      <c r="DU343" s="1"/>
      <c r="DV343" s="1"/>
      <c r="DW343" s="1"/>
      <c r="DX343" s="1"/>
      <c r="DY343" s="1"/>
      <c r="DZ343" s="1"/>
      <c r="EA343" s="1"/>
      <c r="EB343" s="1"/>
      <c r="EC343" s="1"/>
      <c r="ED343" s="1"/>
      <c r="EE343" s="1"/>
      <c r="EF343" s="1"/>
      <c r="EG343" s="1"/>
      <c r="EH343" s="1"/>
      <c r="EI343" s="1"/>
      <c r="EJ343" s="1"/>
      <c r="EK343" s="1"/>
      <c r="EL343" s="1"/>
      <c r="EM343" s="1"/>
      <c r="EN343" s="1"/>
      <c r="EO343" s="1"/>
      <c r="EP343" s="1"/>
      <c r="EQ343" s="1"/>
      <c r="ER343" s="1"/>
      <c r="ES343" s="1"/>
      <c r="ET343" s="1"/>
      <c r="EU343" s="1"/>
      <c r="EV343" s="1"/>
      <c r="EW343" s="1"/>
      <c r="EX343" s="1"/>
      <c r="EY343" s="1"/>
      <c r="EZ343" s="1"/>
      <c r="FA343" s="1"/>
      <c r="FB343" s="1"/>
      <c r="FC343" s="1"/>
      <c r="FD343" s="1"/>
      <c r="FE343" s="1"/>
      <c r="FF343" s="1"/>
      <c r="FG343" s="1"/>
      <c r="FH343" s="1"/>
      <c r="FI343" s="1"/>
      <c r="FJ343" s="1"/>
      <c r="FK343" s="1"/>
      <c r="FL343" s="1"/>
      <c r="FM343" s="1"/>
      <c r="FN343" s="1"/>
      <c r="FO343" s="1"/>
      <c r="FP343" s="1"/>
      <c r="FQ343" s="1"/>
      <c r="FR343" s="1"/>
      <c r="FS343" s="1"/>
      <c r="FT343" s="1"/>
      <c r="FU343" s="1"/>
      <c r="FV343" s="1"/>
      <c r="FW343" s="1"/>
      <c r="FX343" s="1"/>
      <c r="FY343" s="1"/>
      <c r="FZ343" s="1"/>
      <c r="GA343" s="1"/>
      <c r="GB343" s="1"/>
      <c r="GC343" s="1"/>
      <c r="GD343" s="1"/>
      <c r="GE343" s="1"/>
      <c r="GF343" s="1"/>
      <c r="GG343" s="1"/>
    </row>
    <row r="344" s="6" customFormat="1" ht="45" customHeight="1" spans="1:189">
      <c r="A344" s="54">
        <v>132</v>
      </c>
      <c r="B344" s="78" t="s">
        <v>1222</v>
      </c>
      <c r="C344" s="78" t="s">
        <v>1223</v>
      </c>
      <c r="D344" s="78" t="s">
        <v>1224</v>
      </c>
      <c r="E344" s="78" t="s">
        <v>1225</v>
      </c>
      <c r="F344" s="79">
        <v>503</v>
      </c>
      <c r="G344" s="80" t="s">
        <v>1218</v>
      </c>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c r="CQ344" s="1"/>
      <c r="CR344" s="1"/>
      <c r="CS344" s="1"/>
      <c r="CT344" s="1"/>
      <c r="CU344" s="1"/>
      <c r="CV344" s="1"/>
      <c r="CW344" s="1"/>
      <c r="CX344" s="1"/>
      <c r="CY344" s="1"/>
      <c r="CZ344" s="1"/>
      <c r="DA344" s="1"/>
      <c r="DB344" s="1"/>
      <c r="DC344" s="1"/>
      <c r="DD344" s="1"/>
      <c r="DE344" s="1"/>
      <c r="DF344" s="1"/>
      <c r="DG344" s="1"/>
      <c r="DH344" s="1"/>
      <c r="DI344" s="1"/>
      <c r="DJ344" s="1"/>
      <c r="DK344" s="1"/>
      <c r="DL344" s="1"/>
      <c r="DM344" s="1"/>
      <c r="DN344" s="1"/>
      <c r="DO344" s="1"/>
      <c r="DP344" s="1"/>
      <c r="DQ344" s="1"/>
      <c r="DR344" s="1"/>
      <c r="DS344" s="1"/>
      <c r="DT344" s="1"/>
      <c r="DU344" s="1"/>
      <c r="DV344" s="1"/>
      <c r="DW344" s="1"/>
      <c r="DX344" s="1"/>
      <c r="DY344" s="1"/>
      <c r="DZ344" s="1"/>
      <c r="EA344" s="1"/>
      <c r="EB344" s="1"/>
      <c r="EC344" s="1"/>
      <c r="ED344" s="1"/>
      <c r="EE344" s="1"/>
      <c r="EF344" s="1"/>
      <c r="EG344" s="1"/>
      <c r="EH344" s="1"/>
      <c r="EI344" s="1"/>
      <c r="EJ344" s="1"/>
      <c r="EK344" s="1"/>
      <c r="EL344" s="1"/>
      <c r="EM344" s="1"/>
      <c r="EN344" s="1"/>
      <c r="EO344" s="1"/>
      <c r="EP344" s="1"/>
      <c r="EQ344" s="1"/>
      <c r="ER344" s="1"/>
      <c r="ES344" s="1"/>
      <c r="ET344" s="1"/>
      <c r="EU344" s="1"/>
      <c r="EV344" s="1"/>
      <c r="EW344" s="1"/>
      <c r="EX344" s="1"/>
      <c r="EY344" s="1"/>
      <c r="EZ344" s="1"/>
      <c r="FA344" s="1"/>
      <c r="FB344" s="1"/>
      <c r="FC344" s="1"/>
      <c r="FD344" s="1"/>
      <c r="FE344" s="1"/>
      <c r="FF344" s="1"/>
      <c r="FG344" s="1"/>
      <c r="FH344" s="1"/>
      <c r="FI344" s="1"/>
      <c r="FJ344" s="1"/>
      <c r="FK344" s="1"/>
      <c r="FL344" s="1"/>
      <c r="FM344" s="1"/>
      <c r="FN344" s="1"/>
      <c r="FO344" s="1"/>
      <c r="FP344" s="1"/>
      <c r="FQ344" s="1"/>
      <c r="FR344" s="1"/>
      <c r="FS344" s="1"/>
      <c r="FT344" s="1"/>
      <c r="FU344" s="1"/>
      <c r="FV344" s="1"/>
      <c r="FW344" s="1"/>
      <c r="FX344" s="1"/>
      <c r="FY344" s="1"/>
      <c r="FZ344" s="1"/>
      <c r="GA344" s="1"/>
      <c r="GB344" s="1"/>
      <c r="GC344" s="1"/>
      <c r="GD344" s="1"/>
      <c r="GE344" s="1"/>
      <c r="GF344" s="1"/>
      <c r="GG344" s="1"/>
    </row>
    <row r="345" s="6" customFormat="1" ht="45" customHeight="1" spans="1:189">
      <c r="A345" s="54">
        <v>133</v>
      </c>
      <c r="B345" s="78" t="s">
        <v>1226</v>
      </c>
      <c r="C345" s="78" t="s">
        <v>1184</v>
      </c>
      <c r="D345" s="78" t="s">
        <v>1227</v>
      </c>
      <c r="E345" s="78" t="s">
        <v>1228</v>
      </c>
      <c r="F345" s="79">
        <v>12</v>
      </c>
      <c r="G345" s="80" t="s">
        <v>1229</v>
      </c>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c r="CQ345" s="1"/>
      <c r="CR345" s="1"/>
      <c r="CS345" s="1"/>
      <c r="CT345" s="1"/>
      <c r="CU345" s="1"/>
      <c r="CV345" s="1"/>
      <c r="CW345" s="1"/>
      <c r="CX345" s="1"/>
      <c r="CY345" s="1"/>
      <c r="CZ345" s="1"/>
      <c r="DA345" s="1"/>
      <c r="DB345" s="1"/>
      <c r="DC345" s="1"/>
      <c r="DD345" s="1"/>
      <c r="DE345" s="1"/>
      <c r="DF345" s="1"/>
      <c r="DG345" s="1"/>
      <c r="DH345" s="1"/>
      <c r="DI345" s="1"/>
      <c r="DJ345" s="1"/>
      <c r="DK345" s="1"/>
      <c r="DL345" s="1"/>
      <c r="DM345" s="1"/>
      <c r="DN345" s="1"/>
      <c r="DO345" s="1"/>
      <c r="DP345" s="1"/>
      <c r="DQ345" s="1"/>
      <c r="DR345" s="1"/>
      <c r="DS345" s="1"/>
      <c r="DT345" s="1"/>
      <c r="DU345" s="1"/>
      <c r="DV345" s="1"/>
      <c r="DW345" s="1"/>
      <c r="DX345" s="1"/>
      <c r="DY345" s="1"/>
      <c r="DZ345" s="1"/>
      <c r="EA345" s="1"/>
      <c r="EB345" s="1"/>
      <c r="EC345" s="1"/>
      <c r="ED345" s="1"/>
      <c r="EE345" s="1"/>
      <c r="EF345" s="1"/>
      <c r="EG345" s="1"/>
      <c r="EH345" s="1"/>
      <c r="EI345" s="1"/>
      <c r="EJ345" s="1"/>
      <c r="EK345" s="1"/>
      <c r="EL345" s="1"/>
      <c r="EM345" s="1"/>
      <c r="EN345" s="1"/>
      <c r="EO345" s="1"/>
      <c r="EP345" s="1"/>
      <c r="EQ345" s="1"/>
      <c r="ER345" s="1"/>
      <c r="ES345" s="1"/>
      <c r="ET345" s="1"/>
      <c r="EU345" s="1"/>
      <c r="EV345" s="1"/>
      <c r="EW345" s="1"/>
      <c r="EX345" s="1"/>
      <c r="EY345" s="1"/>
      <c r="EZ345" s="1"/>
      <c r="FA345" s="1"/>
      <c r="FB345" s="1"/>
      <c r="FC345" s="1"/>
      <c r="FD345" s="1"/>
      <c r="FE345" s="1"/>
      <c r="FF345" s="1"/>
      <c r="FG345" s="1"/>
      <c r="FH345" s="1"/>
      <c r="FI345" s="1"/>
      <c r="FJ345" s="1"/>
      <c r="FK345" s="1"/>
      <c r="FL345" s="1"/>
      <c r="FM345" s="1"/>
      <c r="FN345" s="1"/>
      <c r="FO345" s="1"/>
      <c r="FP345" s="1"/>
      <c r="FQ345" s="1"/>
      <c r="FR345" s="1"/>
      <c r="FS345" s="1"/>
      <c r="FT345" s="1"/>
      <c r="FU345" s="1"/>
      <c r="FV345" s="1"/>
      <c r="FW345" s="1"/>
      <c r="FX345" s="1"/>
      <c r="FY345" s="1"/>
      <c r="FZ345" s="1"/>
      <c r="GA345" s="1"/>
      <c r="GB345" s="1"/>
      <c r="GC345" s="1"/>
      <c r="GD345" s="1"/>
      <c r="GE345" s="1"/>
      <c r="GF345" s="1"/>
      <c r="GG345" s="1"/>
    </row>
    <row r="346" s="6" customFormat="1" ht="45" customHeight="1" spans="1:189">
      <c r="A346" s="54">
        <v>134</v>
      </c>
      <c r="B346" s="78" t="s">
        <v>1230</v>
      </c>
      <c r="C346" s="78" t="s">
        <v>1184</v>
      </c>
      <c r="D346" s="78" t="s">
        <v>1231</v>
      </c>
      <c r="E346" s="78" t="s">
        <v>1232</v>
      </c>
      <c r="F346" s="79">
        <v>12</v>
      </c>
      <c r="G346" s="80" t="s">
        <v>1229</v>
      </c>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c r="CN346" s="1"/>
      <c r="CO346" s="1"/>
      <c r="CP346" s="1"/>
      <c r="CQ346" s="1"/>
      <c r="CR346" s="1"/>
      <c r="CS346" s="1"/>
      <c r="CT346" s="1"/>
      <c r="CU346" s="1"/>
      <c r="CV346" s="1"/>
      <c r="CW346" s="1"/>
      <c r="CX346" s="1"/>
      <c r="CY346" s="1"/>
      <c r="CZ346" s="1"/>
      <c r="DA346" s="1"/>
      <c r="DB346" s="1"/>
      <c r="DC346" s="1"/>
      <c r="DD346" s="1"/>
      <c r="DE346" s="1"/>
      <c r="DF346" s="1"/>
      <c r="DG346" s="1"/>
      <c r="DH346" s="1"/>
      <c r="DI346" s="1"/>
      <c r="DJ346" s="1"/>
      <c r="DK346" s="1"/>
      <c r="DL346" s="1"/>
      <c r="DM346" s="1"/>
      <c r="DN346" s="1"/>
      <c r="DO346" s="1"/>
      <c r="DP346" s="1"/>
      <c r="DQ346" s="1"/>
      <c r="DR346" s="1"/>
      <c r="DS346" s="1"/>
      <c r="DT346" s="1"/>
      <c r="DU346" s="1"/>
      <c r="DV346" s="1"/>
      <c r="DW346" s="1"/>
      <c r="DX346" s="1"/>
      <c r="DY346" s="1"/>
      <c r="DZ346" s="1"/>
      <c r="EA346" s="1"/>
      <c r="EB346" s="1"/>
      <c r="EC346" s="1"/>
      <c r="ED346" s="1"/>
      <c r="EE346" s="1"/>
      <c r="EF346" s="1"/>
      <c r="EG346" s="1"/>
      <c r="EH346" s="1"/>
      <c r="EI346" s="1"/>
      <c r="EJ346" s="1"/>
      <c r="EK346" s="1"/>
      <c r="EL346" s="1"/>
      <c r="EM346" s="1"/>
      <c r="EN346" s="1"/>
      <c r="EO346" s="1"/>
      <c r="EP346" s="1"/>
      <c r="EQ346" s="1"/>
      <c r="ER346" s="1"/>
      <c r="ES346" s="1"/>
      <c r="ET346" s="1"/>
      <c r="EU346" s="1"/>
      <c r="EV346" s="1"/>
      <c r="EW346" s="1"/>
      <c r="EX346" s="1"/>
      <c r="EY346" s="1"/>
      <c r="EZ346" s="1"/>
      <c r="FA346" s="1"/>
      <c r="FB346" s="1"/>
      <c r="FC346" s="1"/>
      <c r="FD346" s="1"/>
      <c r="FE346" s="1"/>
      <c r="FF346" s="1"/>
      <c r="FG346" s="1"/>
      <c r="FH346" s="1"/>
      <c r="FI346" s="1"/>
      <c r="FJ346" s="1"/>
      <c r="FK346" s="1"/>
      <c r="FL346" s="1"/>
      <c r="FM346" s="1"/>
      <c r="FN346" s="1"/>
      <c r="FO346" s="1"/>
      <c r="FP346" s="1"/>
      <c r="FQ346" s="1"/>
      <c r="FR346" s="1"/>
      <c r="FS346" s="1"/>
      <c r="FT346" s="1"/>
      <c r="FU346" s="1"/>
      <c r="FV346" s="1"/>
      <c r="FW346" s="1"/>
      <c r="FX346" s="1"/>
      <c r="FY346" s="1"/>
      <c r="FZ346" s="1"/>
      <c r="GA346" s="1"/>
      <c r="GB346" s="1"/>
      <c r="GC346" s="1"/>
      <c r="GD346" s="1"/>
      <c r="GE346" s="1"/>
      <c r="GF346" s="1"/>
      <c r="GG346" s="1"/>
    </row>
    <row r="347" s="6" customFormat="1" ht="45" customHeight="1" spans="1:189">
      <c r="A347" s="54">
        <v>135</v>
      </c>
      <c r="B347" s="78" t="s">
        <v>1233</v>
      </c>
      <c r="C347" s="78" t="s">
        <v>1184</v>
      </c>
      <c r="D347" s="78" t="s">
        <v>1234</v>
      </c>
      <c r="E347" s="78" t="s">
        <v>1235</v>
      </c>
      <c r="F347" s="79">
        <v>28.45</v>
      </c>
      <c r="G347" s="80" t="s">
        <v>1229</v>
      </c>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c r="CP347" s="1"/>
      <c r="CQ347" s="1"/>
      <c r="CR347" s="1"/>
      <c r="CS347" s="1"/>
      <c r="CT347" s="1"/>
      <c r="CU347" s="1"/>
      <c r="CV347" s="1"/>
      <c r="CW347" s="1"/>
      <c r="CX347" s="1"/>
      <c r="CY347" s="1"/>
      <c r="CZ347" s="1"/>
      <c r="DA347" s="1"/>
      <c r="DB347" s="1"/>
      <c r="DC347" s="1"/>
      <c r="DD347" s="1"/>
      <c r="DE347" s="1"/>
      <c r="DF347" s="1"/>
      <c r="DG347" s="1"/>
      <c r="DH347" s="1"/>
      <c r="DI347" s="1"/>
      <c r="DJ347" s="1"/>
      <c r="DK347" s="1"/>
      <c r="DL347" s="1"/>
      <c r="DM347" s="1"/>
      <c r="DN347" s="1"/>
      <c r="DO347" s="1"/>
      <c r="DP347" s="1"/>
      <c r="DQ347" s="1"/>
      <c r="DR347" s="1"/>
      <c r="DS347" s="1"/>
      <c r="DT347" s="1"/>
      <c r="DU347" s="1"/>
      <c r="DV347" s="1"/>
      <c r="DW347" s="1"/>
      <c r="DX347" s="1"/>
      <c r="DY347" s="1"/>
      <c r="DZ347" s="1"/>
      <c r="EA347" s="1"/>
      <c r="EB347" s="1"/>
      <c r="EC347" s="1"/>
      <c r="ED347" s="1"/>
      <c r="EE347" s="1"/>
      <c r="EF347" s="1"/>
      <c r="EG347" s="1"/>
      <c r="EH347" s="1"/>
      <c r="EI347" s="1"/>
      <c r="EJ347" s="1"/>
      <c r="EK347" s="1"/>
      <c r="EL347" s="1"/>
      <c r="EM347" s="1"/>
      <c r="EN347" s="1"/>
      <c r="EO347" s="1"/>
      <c r="EP347" s="1"/>
      <c r="EQ347" s="1"/>
      <c r="ER347" s="1"/>
      <c r="ES347" s="1"/>
      <c r="ET347" s="1"/>
      <c r="EU347" s="1"/>
      <c r="EV347" s="1"/>
      <c r="EW347" s="1"/>
      <c r="EX347" s="1"/>
      <c r="EY347" s="1"/>
      <c r="EZ347" s="1"/>
      <c r="FA347" s="1"/>
      <c r="FB347" s="1"/>
      <c r="FC347" s="1"/>
      <c r="FD347" s="1"/>
      <c r="FE347" s="1"/>
      <c r="FF347" s="1"/>
      <c r="FG347" s="1"/>
      <c r="FH347" s="1"/>
      <c r="FI347" s="1"/>
      <c r="FJ347" s="1"/>
      <c r="FK347" s="1"/>
      <c r="FL347" s="1"/>
      <c r="FM347" s="1"/>
      <c r="FN347" s="1"/>
      <c r="FO347" s="1"/>
      <c r="FP347" s="1"/>
      <c r="FQ347" s="1"/>
      <c r="FR347" s="1"/>
      <c r="FS347" s="1"/>
      <c r="FT347" s="1"/>
      <c r="FU347" s="1"/>
      <c r="FV347" s="1"/>
      <c r="FW347" s="1"/>
      <c r="FX347" s="1"/>
      <c r="FY347" s="1"/>
      <c r="FZ347" s="1"/>
      <c r="GA347" s="1"/>
      <c r="GB347" s="1"/>
      <c r="GC347" s="1"/>
      <c r="GD347" s="1"/>
      <c r="GE347" s="1"/>
      <c r="GF347" s="1"/>
      <c r="GG347" s="1"/>
    </row>
    <row r="348" s="6" customFormat="1" ht="45" customHeight="1" spans="1:189">
      <c r="A348" s="54">
        <v>136</v>
      </c>
      <c r="B348" s="53" t="s">
        <v>1236</v>
      </c>
      <c r="C348" s="53" t="s">
        <v>1184</v>
      </c>
      <c r="D348" s="53" t="s">
        <v>1237</v>
      </c>
      <c r="E348" s="37" t="s">
        <v>1238</v>
      </c>
      <c r="F348" s="54">
        <v>7.12</v>
      </c>
      <c r="G348" s="75" t="s">
        <v>1229</v>
      </c>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c r="CN348" s="1"/>
      <c r="CO348" s="1"/>
      <c r="CP348" s="1"/>
      <c r="CQ348" s="1"/>
      <c r="CR348" s="1"/>
      <c r="CS348" s="1"/>
      <c r="CT348" s="1"/>
      <c r="CU348" s="1"/>
      <c r="CV348" s="1"/>
      <c r="CW348" s="1"/>
      <c r="CX348" s="1"/>
      <c r="CY348" s="1"/>
      <c r="CZ348" s="1"/>
      <c r="DA348" s="1"/>
      <c r="DB348" s="1"/>
      <c r="DC348" s="1"/>
      <c r="DD348" s="1"/>
      <c r="DE348" s="1"/>
      <c r="DF348" s="1"/>
      <c r="DG348" s="1"/>
      <c r="DH348" s="1"/>
      <c r="DI348" s="1"/>
      <c r="DJ348" s="1"/>
      <c r="DK348" s="1"/>
      <c r="DL348" s="1"/>
      <c r="DM348" s="1"/>
      <c r="DN348" s="1"/>
      <c r="DO348" s="1"/>
      <c r="DP348" s="1"/>
      <c r="DQ348" s="1"/>
      <c r="DR348" s="1"/>
      <c r="DS348" s="1"/>
      <c r="DT348" s="1"/>
      <c r="DU348" s="1"/>
      <c r="DV348" s="1"/>
      <c r="DW348" s="1"/>
      <c r="DX348" s="1"/>
      <c r="DY348" s="1"/>
      <c r="DZ348" s="1"/>
      <c r="EA348" s="1"/>
      <c r="EB348" s="1"/>
      <c r="EC348" s="1"/>
      <c r="ED348" s="1"/>
      <c r="EE348" s="1"/>
      <c r="EF348" s="1"/>
      <c r="EG348" s="1"/>
      <c r="EH348" s="1"/>
      <c r="EI348" s="1"/>
      <c r="EJ348" s="1"/>
      <c r="EK348" s="1"/>
      <c r="EL348" s="1"/>
      <c r="EM348" s="1"/>
      <c r="EN348" s="1"/>
      <c r="EO348" s="1"/>
      <c r="EP348" s="1"/>
      <c r="EQ348" s="1"/>
      <c r="ER348" s="1"/>
      <c r="ES348" s="1"/>
      <c r="ET348" s="1"/>
      <c r="EU348" s="1"/>
      <c r="EV348" s="1"/>
      <c r="EW348" s="1"/>
      <c r="EX348" s="1"/>
      <c r="EY348" s="1"/>
      <c r="EZ348" s="1"/>
      <c r="FA348" s="1"/>
      <c r="FB348" s="1"/>
      <c r="FC348" s="1"/>
      <c r="FD348" s="1"/>
      <c r="FE348" s="1"/>
      <c r="FF348" s="1"/>
      <c r="FG348" s="1"/>
      <c r="FH348" s="1"/>
      <c r="FI348" s="1"/>
      <c r="FJ348" s="1"/>
      <c r="FK348" s="1"/>
      <c r="FL348" s="1"/>
      <c r="FM348" s="1"/>
      <c r="FN348" s="1"/>
      <c r="FO348" s="1"/>
      <c r="FP348" s="1"/>
      <c r="FQ348" s="1"/>
      <c r="FR348" s="1"/>
      <c r="FS348" s="1"/>
      <c r="FT348" s="1"/>
      <c r="FU348" s="1"/>
      <c r="FV348" s="1"/>
      <c r="FW348" s="1"/>
      <c r="FX348" s="1"/>
      <c r="FY348" s="1"/>
      <c r="FZ348" s="1"/>
      <c r="GA348" s="1"/>
      <c r="GB348" s="1"/>
      <c r="GC348" s="1"/>
      <c r="GD348" s="1"/>
      <c r="GE348" s="1"/>
      <c r="GF348" s="1"/>
      <c r="GG348" s="1"/>
    </row>
    <row r="349" s="6" customFormat="1" ht="45" customHeight="1" spans="1:189">
      <c r="A349" s="54">
        <v>137</v>
      </c>
      <c r="B349" s="53" t="s">
        <v>1239</v>
      </c>
      <c r="C349" s="53" t="s">
        <v>1184</v>
      </c>
      <c r="D349" s="53" t="s">
        <v>1240</v>
      </c>
      <c r="E349" s="37" t="s">
        <v>1241</v>
      </c>
      <c r="F349" s="54">
        <v>32.38</v>
      </c>
      <c r="G349" s="75" t="s">
        <v>1229</v>
      </c>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c r="CP349" s="1"/>
      <c r="CQ349" s="1"/>
      <c r="CR349" s="1"/>
      <c r="CS349" s="1"/>
      <c r="CT349" s="1"/>
      <c r="CU349" s="1"/>
      <c r="CV349" s="1"/>
      <c r="CW349" s="1"/>
      <c r="CX349" s="1"/>
      <c r="CY349" s="1"/>
      <c r="CZ349" s="1"/>
      <c r="DA349" s="1"/>
      <c r="DB349" s="1"/>
      <c r="DC349" s="1"/>
      <c r="DD349" s="1"/>
      <c r="DE349" s="1"/>
      <c r="DF349" s="1"/>
      <c r="DG349" s="1"/>
      <c r="DH349" s="1"/>
      <c r="DI349" s="1"/>
      <c r="DJ349" s="1"/>
      <c r="DK349" s="1"/>
      <c r="DL349" s="1"/>
      <c r="DM349" s="1"/>
      <c r="DN349" s="1"/>
      <c r="DO349" s="1"/>
      <c r="DP349" s="1"/>
      <c r="DQ349" s="1"/>
      <c r="DR349" s="1"/>
      <c r="DS349" s="1"/>
      <c r="DT349" s="1"/>
      <c r="DU349" s="1"/>
      <c r="DV349" s="1"/>
      <c r="DW349" s="1"/>
      <c r="DX349" s="1"/>
      <c r="DY349" s="1"/>
      <c r="DZ349" s="1"/>
      <c r="EA349" s="1"/>
      <c r="EB349" s="1"/>
      <c r="EC349" s="1"/>
      <c r="ED349" s="1"/>
      <c r="EE349" s="1"/>
      <c r="EF349" s="1"/>
      <c r="EG349" s="1"/>
      <c r="EH349" s="1"/>
      <c r="EI349" s="1"/>
      <c r="EJ349" s="1"/>
      <c r="EK349" s="1"/>
      <c r="EL349" s="1"/>
      <c r="EM349" s="1"/>
      <c r="EN349" s="1"/>
      <c r="EO349" s="1"/>
      <c r="EP349" s="1"/>
      <c r="EQ349" s="1"/>
      <c r="ER349" s="1"/>
      <c r="ES349" s="1"/>
      <c r="ET349" s="1"/>
      <c r="EU349" s="1"/>
      <c r="EV349" s="1"/>
      <c r="EW349" s="1"/>
      <c r="EX349" s="1"/>
      <c r="EY349" s="1"/>
      <c r="EZ349" s="1"/>
      <c r="FA349" s="1"/>
      <c r="FB349" s="1"/>
      <c r="FC349" s="1"/>
      <c r="FD349" s="1"/>
      <c r="FE349" s="1"/>
      <c r="FF349" s="1"/>
      <c r="FG349" s="1"/>
      <c r="FH349" s="1"/>
      <c r="FI349" s="1"/>
      <c r="FJ349" s="1"/>
      <c r="FK349" s="1"/>
      <c r="FL349" s="1"/>
      <c r="FM349" s="1"/>
      <c r="FN349" s="1"/>
      <c r="FO349" s="1"/>
      <c r="FP349" s="1"/>
      <c r="FQ349" s="1"/>
      <c r="FR349" s="1"/>
      <c r="FS349" s="1"/>
      <c r="FT349" s="1"/>
      <c r="FU349" s="1"/>
      <c r="FV349" s="1"/>
      <c r="FW349" s="1"/>
      <c r="FX349" s="1"/>
      <c r="FY349" s="1"/>
      <c r="FZ349" s="1"/>
      <c r="GA349" s="1"/>
      <c r="GB349" s="1"/>
      <c r="GC349" s="1"/>
      <c r="GD349" s="1"/>
      <c r="GE349" s="1"/>
      <c r="GF349" s="1"/>
      <c r="GG349" s="1"/>
    </row>
    <row r="350" s="6" customFormat="1" ht="45" customHeight="1" spans="1:189">
      <c r="A350" s="54">
        <v>138</v>
      </c>
      <c r="B350" s="53" t="s">
        <v>1242</v>
      </c>
      <c r="C350" s="53" t="s">
        <v>1184</v>
      </c>
      <c r="D350" s="53" t="s">
        <v>1243</v>
      </c>
      <c r="E350" s="37" t="s">
        <v>1244</v>
      </c>
      <c r="F350" s="54">
        <v>12.27</v>
      </c>
      <c r="G350" s="75" t="s">
        <v>1229</v>
      </c>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c r="CP350" s="1"/>
      <c r="CQ350" s="1"/>
      <c r="CR350" s="1"/>
      <c r="CS350" s="1"/>
      <c r="CT350" s="1"/>
      <c r="CU350" s="1"/>
      <c r="CV350" s="1"/>
      <c r="CW350" s="1"/>
      <c r="CX350" s="1"/>
      <c r="CY350" s="1"/>
      <c r="CZ350" s="1"/>
      <c r="DA350" s="1"/>
      <c r="DB350" s="1"/>
      <c r="DC350" s="1"/>
      <c r="DD350" s="1"/>
      <c r="DE350" s="1"/>
      <c r="DF350" s="1"/>
      <c r="DG350" s="1"/>
      <c r="DH350" s="1"/>
      <c r="DI350" s="1"/>
      <c r="DJ350" s="1"/>
      <c r="DK350" s="1"/>
      <c r="DL350" s="1"/>
      <c r="DM350" s="1"/>
      <c r="DN350" s="1"/>
      <c r="DO350" s="1"/>
      <c r="DP350" s="1"/>
      <c r="DQ350" s="1"/>
      <c r="DR350" s="1"/>
      <c r="DS350" s="1"/>
      <c r="DT350" s="1"/>
      <c r="DU350" s="1"/>
      <c r="DV350" s="1"/>
      <c r="DW350" s="1"/>
      <c r="DX350" s="1"/>
      <c r="DY350" s="1"/>
      <c r="DZ350" s="1"/>
      <c r="EA350" s="1"/>
      <c r="EB350" s="1"/>
      <c r="EC350" s="1"/>
      <c r="ED350" s="1"/>
      <c r="EE350" s="1"/>
      <c r="EF350" s="1"/>
      <c r="EG350" s="1"/>
      <c r="EH350" s="1"/>
      <c r="EI350" s="1"/>
      <c r="EJ350" s="1"/>
      <c r="EK350" s="1"/>
      <c r="EL350" s="1"/>
      <c r="EM350" s="1"/>
      <c r="EN350" s="1"/>
      <c r="EO350" s="1"/>
      <c r="EP350" s="1"/>
      <c r="EQ350" s="1"/>
      <c r="ER350" s="1"/>
      <c r="ES350" s="1"/>
      <c r="ET350" s="1"/>
      <c r="EU350" s="1"/>
      <c r="EV350" s="1"/>
      <c r="EW350" s="1"/>
      <c r="EX350" s="1"/>
      <c r="EY350" s="1"/>
      <c r="EZ350" s="1"/>
      <c r="FA350" s="1"/>
      <c r="FB350" s="1"/>
      <c r="FC350" s="1"/>
      <c r="FD350" s="1"/>
      <c r="FE350" s="1"/>
      <c r="FF350" s="1"/>
      <c r="FG350" s="1"/>
      <c r="FH350" s="1"/>
      <c r="FI350" s="1"/>
      <c r="FJ350" s="1"/>
      <c r="FK350" s="1"/>
      <c r="FL350" s="1"/>
      <c r="FM350" s="1"/>
      <c r="FN350" s="1"/>
      <c r="FO350" s="1"/>
      <c r="FP350" s="1"/>
      <c r="FQ350" s="1"/>
      <c r="FR350" s="1"/>
      <c r="FS350" s="1"/>
      <c r="FT350" s="1"/>
      <c r="FU350" s="1"/>
      <c r="FV350" s="1"/>
      <c r="FW350" s="1"/>
      <c r="FX350" s="1"/>
      <c r="FY350" s="1"/>
      <c r="FZ350" s="1"/>
      <c r="GA350" s="1"/>
      <c r="GB350" s="1"/>
      <c r="GC350" s="1"/>
      <c r="GD350" s="1"/>
      <c r="GE350" s="1"/>
      <c r="GF350" s="1"/>
      <c r="GG350" s="1"/>
    </row>
    <row r="351" s="6" customFormat="1" ht="45" customHeight="1" spans="1:189">
      <c r="A351" s="54">
        <v>139</v>
      </c>
      <c r="B351" s="53" t="s">
        <v>1245</v>
      </c>
      <c r="C351" s="53" t="s">
        <v>1184</v>
      </c>
      <c r="D351" s="53" t="s">
        <v>1246</v>
      </c>
      <c r="E351" s="37" t="s">
        <v>1247</v>
      </c>
      <c r="F351" s="54">
        <v>13.48</v>
      </c>
      <c r="G351" s="75" t="s">
        <v>1229</v>
      </c>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c r="CO351" s="1"/>
      <c r="CP351" s="1"/>
      <c r="CQ351" s="1"/>
      <c r="CR351" s="1"/>
      <c r="CS351" s="1"/>
      <c r="CT351" s="1"/>
      <c r="CU351" s="1"/>
      <c r="CV351" s="1"/>
      <c r="CW351" s="1"/>
      <c r="CX351" s="1"/>
      <c r="CY351" s="1"/>
      <c r="CZ351" s="1"/>
      <c r="DA351" s="1"/>
      <c r="DB351" s="1"/>
      <c r="DC351" s="1"/>
      <c r="DD351" s="1"/>
      <c r="DE351" s="1"/>
      <c r="DF351" s="1"/>
      <c r="DG351" s="1"/>
      <c r="DH351" s="1"/>
      <c r="DI351" s="1"/>
      <c r="DJ351" s="1"/>
      <c r="DK351" s="1"/>
      <c r="DL351" s="1"/>
      <c r="DM351" s="1"/>
      <c r="DN351" s="1"/>
      <c r="DO351" s="1"/>
      <c r="DP351" s="1"/>
      <c r="DQ351" s="1"/>
      <c r="DR351" s="1"/>
      <c r="DS351" s="1"/>
      <c r="DT351" s="1"/>
      <c r="DU351" s="1"/>
      <c r="DV351" s="1"/>
      <c r="DW351" s="1"/>
      <c r="DX351" s="1"/>
      <c r="DY351" s="1"/>
      <c r="DZ351" s="1"/>
      <c r="EA351" s="1"/>
      <c r="EB351" s="1"/>
      <c r="EC351" s="1"/>
      <c r="ED351" s="1"/>
      <c r="EE351" s="1"/>
      <c r="EF351" s="1"/>
      <c r="EG351" s="1"/>
      <c r="EH351" s="1"/>
      <c r="EI351" s="1"/>
      <c r="EJ351" s="1"/>
      <c r="EK351" s="1"/>
      <c r="EL351" s="1"/>
      <c r="EM351" s="1"/>
      <c r="EN351" s="1"/>
      <c r="EO351" s="1"/>
      <c r="EP351" s="1"/>
      <c r="EQ351" s="1"/>
      <c r="ER351" s="1"/>
      <c r="ES351" s="1"/>
      <c r="ET351" s="1"/>
      <c r="EU351" s="1"/>
      <c r="EV351" s="1"/>
      <c r="EW351" s="1"/>
      <c r="EX351" s="1"/>
      <c r="EY351" s="1"/>
      <c r="EZ351" s="1"/>
      <c r="FA351" s="1"/>
      <c r="FB351" s="1"/>
      <c r="FC351" s="1"/>
      <c r="FD351" s="1"/>
      <c r="FE351" s="1"/>
      <c r="FF351" s="1"/>
      <c r="FG351" s="1"/>
      <c r="FH351" s="1"/>
      <c r="FI351" s="1"/>
      <c r="FJ351" s="1"/>
      <c r="FK351" s="1"/>
      <c r="FL351" s="1"/>
      <c r="FM351" s="1"/>
      <c r="FN351" s="1"/>
      <c r="FO351" s="1"/>
      <c r="FP351" s="1"/>
      <c r="FQ351" s="1"/>
      <c r="FR351" s="1"/>
      <c r="FS351" s="1"/>
      <c r="FT351" s="1"/>
      <c r="FU351" s="1"/>
      <c r="FV351" s="1"/>
      <c r="FW351" s="1"/>
      <c r="FX351" s="1"/>
      <c r="FY351" s="1"/>
      <c r="FZ351" s="1"/>
      <c r="GA351" s="1"/>
      <c r="GB351" s="1"/>
      <c r="GC351" s="1"/>
      <c r="GD351" s="1"/>
      <c r="GE351" s="1"/>
      <c r="GF351" s="1"/>
      <c r="GG351" s="1"/>
    </row>
    <row r="352" s="6" customFormat="1" ht="45" customHeight="1" spans="1:189">
      <c r="A352" s="54">
        <v>140</v>
      </c>
      <c r="B352" s="53" t="s">
        <v>1248</v>
      </c>
      <c r="C352" s="53" t="s">
        <v>1184</v>
      </c>
      <c r="D352" s="53" t="s">
        <v>1249</v>
      </c>
      <c r="E352" s="37" t="s">
        <v>1250</v>
      </c>
      <c r="F352" s="54">
        <v>11.04</v>
      </c>
      <c r="G352" s="75" t="s">
        <v>1229</v>
      </c>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c r="CO352" s="1"/>
      <c r="CP352" s="1"/>
      <c r="CQ352" s="1"/>
      <c r="CR352" s="1"/>
      <c r="CS352" s="1"/>
      <c r="CT352" s="1"/>
      <c r="CU352" s="1"/>
      <c r="CV352" s="1"/>
      <c r="CW352" s="1"/>
      <c r="CX352" s="1"/>
      <c r="CY352" s="1"/>
      <c r="CZ352" s="1"/>
      <c r="DA352" s="1"/>
      <c r="DB352" s="1"/>
      <c r="DC352" s="1"/>
      <c r="DD352" s="1"/>
      <c r="DE352" s="1"/>
      <c r="DF352" s="1"/>
      <c r="DG352" s="1"/>
      <c r="DH352" s="1"/>
      <c r="DI352" s="1"/>
      <c r="DJ352" s="1"/>
      <c r="DK352" s="1"/>
      <c r="DL352" s="1"/>
      <c r="DM352" s="1"/>
      <c r="DN352" s="1"/>
      <c r="DO352" s="1"/>
      <c r="DP352" s="1"/>
      <c r="DQ352" s="1"/>
      <c r="DR352" s="1"/>
      <c r="DS352" s="1"/>
      <c r="DT352" s="1"/>
      <c r="DU352" s="1"/>
      <c r="DV352" s="1"/>
      <c r="DW352" s="1"/>
      <c r="DX352" s="1"/>
      <c r="DY352" s="1"/>
      <c r="DZ352" s="1"/>
      <c r="EA352" s="1"/>
      <c r="EB352" s="1"/>
      <c r="EC352" s="1"/>
      <c r="ED352" s="1"/>
      <c r="EE352" s="1"/>
      <c r="EF352" s="1"/>
      <c r="EG352" s="1"/>
      <c r="EH352" s="1"/>
      <c r="EI352" s="1"/>
      <c r="EJ352" s="1"/>
      <c r="EK352" s="1"/>
      <c r="EL352" s="1"/>
      <c r="EM352" s="1"/>
      <c r="EN352" s="1"/>
      <c r="EO352" s="1"/>
      <c r="EP352" s="1"/>
      <c r="EQ352" s="1"/>
      <c r="ER352" s="1"/>
      <c r="ES352" s="1"/>
      <c r="ET352" s="1"/>
      <c r="EU352" s="1"/>
      <c r="EV352" s="1"/>
      <c r="EW352" s="1"/>
      <c r="EX352" s="1"/>
      <c r="EY352" s="1"/>
      <c r="EZ352" s="1"/>
      <c r="FA352" s="1"/>
      <c r="FB352" s="1"/>
      <c r="FC352" s="1"/>
      <c r="FD352" s="1"/>
      <c r="FE352" s="1"/>
      <c r="FF352" s="1"/>
      <c r="FG352" s="1"/>
      <c r="FH352" s="1"/>
      <c r="FI352" s="1"/>
      <c r="FJ352" s="1"/>
      <c r="FK352" s="1"/>
      <c r="FL352" s="1"/>
      <c r="FM352" s="1"/>
      <c r="FN352" s="1"/>
      <c r="FO352" s="1"/>
      <c r="FP352" s="1"/>
      <c r="FQ352" s="1"/>
      <c r="FR352" s="1"/>
      <c r="FS352" s="1"/>
      <c r="FT352" s="1"/>
      <c r="FU352" s="1"/>
      <c r="FV352" s="1"/>
      <c r="FW352" s="1"/>
      <c r="FX352" s="1"/>
      <c r="FY352" s="1"/>
      <c r="FZ352" s="1"/>
      <c r="GA352" s="1"/>
      <c r="GB352" s="1"/>
      <c r="GC352" s="1"/>
      <c r="GD352" s="1"/>
      <c r="GE352" s="1"/>
      <c r="GF352" s="1"/>
      <c r="GG352" s="1"/>
    </row>
    <row r="353" s="6" customFormat="1" ht="45" customHeight="1" spans="1:189">
      <c r="A353" s="54">
        <v>141</v>
      </c>
      <c r="B353" s="53" t="s">
        <v>1251</v>
      </c>
      <c r="C353" s="53" t="s">
        <v>1184</v>
      </c>
      <c r="D353" s="53" t="s">
        <v>1252</v>
      </c>
      <c r="E353" s="37" t="s">
        <v>1253</v>
      </c>
      <c r="F353" s="54">
        <v>8.59</v>
      </c>
      <c r="G353" s="75" t="s">
        <v>1229</v>
      </c>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c r="CW353" s="1"/>
      <c r="CX353" s="1"/>
      <c r="CY353" s="1"/>
      <c r="CZ353" s="1"/>
      <c r="DA353" s="1"/>
      <c r="DB353" s="1"/>
      <c r="DC353" s="1"/>
      <c r="DD353" s="1"/>
      <c r="DE353" s="1"/>
      <c r="DF353" s="1"/>
      <c r="DG353" s="1"/>
      <c r="DH353" s="1"/>
      <c r="DI353" s="1"/>
      <c r="DJ353" s="1"/>
      <c r="DK353" s="1"/>
      <c r="DL353" s="1"/>
      <c r="DM353" s="1"/>
      <c r="DN353" s="1"/>
      <c r="DO353" s="1"/>
      <c r="DP353" s="1"/>
      <c r="DQ353" s="1"/>
      <c r="DR353" s="1"/>
      <c r="DS353" s="1"/>
      <c r="DT353" s="1"/>
      <c r="DU353" s="1"/>
      <c r="DV353" s="1"/>
      <c r="DW353" s="1"/>
      <c r="DX353" s="1"/>
      <c r="DY353" s="1"/>
      <c r="DZ353" s="1"/>
      <c r="EA353" s="1"/>
      <c r="EB353" s="1"/>
      <c r="EC353" s="1"/>
      <c r="ED353" s="1"/>
      <c r="EE353" s="1"/>
      <c r="EF353" s="1"/>
      <c r="EG353" s="1"/>
      <c r="EH353" s="1"/>
      <c r="EI353" s="1"/>
      <c r="EJ353" s="1"/>
      <c r="EK353" s="1"/>
      <c r="EL353" s="1"/>
      <c r="EM353" s="1"/>
      <c r="EN353" s="1"/>
      <c r="EO353" s="1"/>
      <c r="EP353" s="1"/>
      <c r="EQ353" s="1"/>
      <c r="ER353" s="1"/>
      <c r="ES353" s="1"/>
      <c r="ET353" s="1"/>
      <c r="EU353" s="1"/>
      <c r="EV353" s="1"/>
      <c r="EW353" s="1"/>
      <c r="EX353" s="1"/>
      <c r="EY353" s="1"/>
      <c r="EZ353" s="1"/>
      <c r="FA353" s="1"/>
      <c r="FB353" s="1"/>
      <c r="FC353" s="1"/>
      <c r="FD353" s="1"/>
      <c r="FE353" s="1"/>
      <c r="FF353" s="1"/>
      <c r="FG353" s="1"/>
      <c r="FH353" s="1"/>
      <c r="FI353" s="1"/>
      <c r="FJ353" s="1"/>
      <c r="FK353" s="1"/>
      <c r="FL353" s="1"/>
      <c r="FM353" s="1"/>
      <c r="FN353" s="1"/>
      <c r="FO353" s="1"/>
      <c r="FP353" s="1"/>
      <c r="FQ353" s="1"/>
      <c r="FR353" s="1"/>
      <c r="FS353" s="1"/>
      <c r="FT353" s="1"/>
      <c r="FU353" s="1"/>
      <c r="FV353" s="1"/>
      <c r="FW353" s="1"/>
      <c r="FX353" s="1"/>
      <c r="FY353" s="1"/>
      <c r="FZ353" s="1"/>
      <c r="GA353" s="1"/>
      <c r="GB353" s="1"/>
      <c r="GC353" s="1"/>
      <c r="GD353" s="1"/>
      <c r="GE353" s="1"/>
      <c r="GF353" s="1"/>
      <c r="GG353" s="1"/>
    </row>
    <row r="354" s="6" customFormat="1" ht="45" customHeight="1" spans="1:189">
      <c r="A354" s="54">
        <v>142</v>
      </c>
      <c r="B354" s="53" t="s">
        <v>1254</v>
      </c>
      <c r="C354" s="53" t="s">
        <v>1255</v>
      </c>
      <c r="D354" s="53" t="s">
        <v>1256</v>
      </c>
      <c r="E354" s="37" t="s">
        <v>1257</v>
      </c>
      <c r="F354" s="81">
        <v>300</v>
      </c>
      <c r="G354" s="75" t="s">
        <v>1258</v>
      </c>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c r="CP354" s="1"/>
      <c r="CQ354" s="1"/>
      <c r="CR354" s="1"/>
      <c r="CS354" s="1"/>
      <c r="CT354" s="1"/>
      <c r="CU354" s="1"/>
      <c r="CV354" s="1"/>
      <c r="CW354" s="1"/>
      <c r="CX354" s="1"/>
      <c r="CY354" s="1"/>
      <c r="CZ354" s="1"/>
      <c r="DA354" s="1"/>
      <c r="DB354" s="1"/>
      <c r="DC354" s="1"/>
      <c r="DD354" s="1"/>
      <c r="DE354" s="1"/>
      <c r="DF354" s="1"/>
      <c r="DG354" s="1"/>
      <c r="DH354" s="1"/>
      <c r="DI354" s="1"/>
      <c r="DJ354" s="1"/>
      <c r="DK354" s="1"/>
      <c r="DL354" s="1"/>
      <c r="DM354" s="1"/>
      <c r="DN354" s="1"/>
      <c r="DO354" s="1"/>
      <c r="DP354" s="1"/>
      <c r="DQ354" s="1"/>
      <c r="DR354" s="1"/>
      <c r="DS354" s="1"/>
      <c r="DT354" s="1"/>
      <c r="DU354" s="1"/>
      <c r="DV354" s="1"/>
      <c r="DW354" s="1"/>
      <c r="DX354" s="1"/>
      <c r="DY354" s="1"/>
      <c r="DZ354" s="1"/>
      <c r="EA354" s="1"/>
      <c r="EB354" s="1"/>
      <c r="EC354" s="1"/>
      <c r="ED354" s="1"/>
      <c r="EE354" s="1"/>
      <c r="EF354" s="1"/>
      <c r="EG354" s="1"/>
      <c r="EH354" s="1"/>
      <c r="EI354" s="1"/>
      <c r="EJ354" s="1"/>
      <c r="EK354" s="1"/>
      <c r="EL354" s="1"/>
      <c r="EM354" s="1"/>
      <c r="EN354" s="1"/>
      <c r="EO354" s="1"/>
      <c r="EP354" s="1"/>
      <c r="EQ354" s="1"/>
      <c r="ER354" s="1"/>
      <c r="ES354" s="1"/>
      <c r="ET354" s="1"/>
      <c r="EU354" s="1"/>
      <c r="EV354" s="1"/>
      <c r="EW354" s="1"/>
      <c r="EX354" s="1"/>
      <c r="EY354" s="1"/>
      <c r="EZ354" s="1"/>
      <c r="FA354" s="1"/>
      <c r="FB354" s="1"/>
      <c r="FC354" s="1"/>
      <c r="FD354" s="1"/>
      <c r="FE354" s="1"/>
      <c r="FF354" s="1"/>
      <c r="FG354" s="1"/>
      <c r="FH354" s="1"/>
      <c r="FI354" s="1"/>
      <c r="FJ354" s="1"/>
      <c r="FK354" s="1"/>
      <c r="FL354" s="1"/>
      <c r="FM354" s="1"/>
      <c r="FN354" s="1"/>
      <c r="FO354" s="1"/>
      <c r="FP354" s="1"/>
      <c r="FQ354" s="1"/>
      <c r="FR354" s="1"/>
      <c r="FS354" s="1"/>
      <c r="FT354" s="1"/>
      <c r="FU354" s="1"/>
      <c r="FV354" s="1"/>
      <c r="FW354" s="1"/>
      <c r="FX354" s="1"/>
      <c r="FY354" s="1"/>
      <c r="FZ354" s="1"/>
      <c r="GA354" s="1"/>
      <c r="GB354" s="1"/>
      <c r="GC354" s="1"/>
      <c r="GD354" s="1"/>
      <c r="GE354" s="1"/>
      <c r="GF354" s="1"/>
      <c r="GG354" s="1"/>
    </row>
    <row r="355" s="6" customFormat="1" ht="45" customHeight="1" spans="1:189">
      <c r="A355" s="54">
        <v>143</v>
      </c>
      <c r="B355" s="53" t="s">
        <v>1259</v>
      </c>
      <c r="C355" s="53" t="s">
        <v>1260</v>
      </c>
      <c r="D355" s="53" t="s">
        <v>1220</v>
      </c>
      <c r="E355" s="37" t="s">
        <v>1261</v>
      </c>
      <c r="F355" s="54">
        <v>10000</v>
      </c>
      <c r="G355" s="75" t="s">
        <v>1258</v>
      </c>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c r="CW355" s="1"/>
      <c r="CX355" s="1"/>
      <c r="CY355" s="1"/>
      <c r="CZ355" s="1"/>
      <c r="DA355" s="1"/>
      <c r="DB355" s="1"/>
      <c r="DC355" s="1"/>
      <c r="DD355" s="1"/>
      <c r="DE355" s="1"/>
      <c r="DF355" s="1"/>
      <c r="DG355" s="1"/>
      <c r="DH355" s="1"/>
      <c r="DI355" s="1"/>
      <c r="DJ355" s="1"/>
      <c r="DK355" s="1"/>
      <c r="DL355" s="1"/>
      <c r="DM355" s="1"/>
      <c r="DN355" s="1"/>
      <c r="DO355" s="1"/>
      <c r="DP355" s="1"/>
      <c r="DQ355" s="1"/>
      <c r="DR355" s="1"/>
      <c r="DS355" s="1"/>
      <c r="DT355" s="1"/>
      <c r="DU355" s="1"/>
      <c r="DV355" s="1"/>
      <c r="DW355" s="1"/>
      <c r="DX355" s="1"/>
      <c r="DY355" s="1"/>
      <c r="DZ355" s="1"/>
      <c r="EA355" s="1"/>
      <c r="EB355" s="1"/>
      <c r="EC355" s="1"/>
      <c r="ED355" s="1"/>
      <c r="EE355" s="1"/>
      <c r="EF355" s="1"/>
      <c r="EG355" s="1"/>
      <c r="EH355" s="1"/>
      <c r="EI355" s="1"/>
      <c r="EJ355" s="1"/>
      <c r="EK355" s="1"/>
      <c r="EL355" s="1"/>
      <c r="EM355" s="1"/>
      <c r="EN355" s="1"/>
      <c r="EO355" s="1"/>
      <c r="EP355" s="1"/>
      <c r="EQ355" s="1"/>
      <c r="ER355" s="1"/>
      <c r="ES355" s="1"/>
      <c r="ET355" s="1"/>
      <c r="EU355" s="1"/>
      <c r="EV355" s="1"/>
      <c r="EW355" s="1"/>
      <c r="EX355" s="1"/>
      <c r="EY355" s="1"/>
      <c r="EZ355" s="1"/>
      <c r="FA355" s="1"/>
      <c r="FB355" s="1"/>
      <c r="FC355" s="1"/>
      <c r="FD355" s="1"/>
      <c r="FE355" s="1"/>
      <c r="FF355" s="1"/>
      <c r="FG355" s="1"/>
      <c r="FH355" s="1"/>
      <c r="FI355" s="1"/>
      <c r="FJ355" s="1"/>
      <c r="FK355" s="1"/>
      <c r="FL355" s="1"/>
      <c r="FM355" s="1"/>
      <c r="FN355" s="1"/>
      <c r="FO355" s="1"/>
      <c r="FP355" s="1"/>
      <c r="FQ355" s="1"/>
      <c r="FR355" s="1"/>
      <c r="FS355" s="1"/>
      <c r="FT355" s="1"/>
      <c r="FU355" s="1"/>
      <c r="FV355" s="1"/>
      <c r="FW355" s="1"/>
      <c r="FX355" s="1"/>
      <c r="FY355" s="1"/>
      <c r="FZ355" s="1"/>
      <c r="GA355" s="1"/>
      <c r="GB355" s="1"/>
      <c r="GC355" s="1"/>
      <c r="GD355" s="1"/>
      <c r="GE355" s="1"/>
      <c r="GF355" s="1"/>
      <c r="GG355" s="1"/>
    </row>
    <row r="356" s="6" customFormat="1" ht="45" customHeight="1" spans="1:189">
      <c r="A356" s="54">
        <v>144</v>
      </c>
      <c r="B356" s="53" t="s">
        <v>1262</v>
      </c>
      <c r="C356" s="53" t="s">
        <v>748</v>
      </c>
      <c r="D356" s="53" t="s">
        <v>1263</v>
      </c>
      <c r="E356" s="37" t="s">
        <v>1264</v>
      </c>
      <c r="F356" s="54">
        <v>48.31</v>
      </c>
      <c r="G356" s="75" t="s">
        <v>1258</v>
      </c>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c r="CP356" s="1"/>
      <c r="CQ356" s="1"/>
      <c r="CR356" s="1"/>
      <c r="CS356" s="1"/>
      <c r="CT356" s="1"/>
      <c r="CU356" s="1"/>
      <c r="CV356" s="1"/>
      <c r="CW356" s="1"/>
      <c r="CX356" s="1"/>
      <c r="CY356" s="1"/>
      <c r="CZ356" s="1"/>
      <c r="DA356" s="1"/>
      <c r="DB356" s="1"/>
      <c r="DC356" s="1"/>
      <c r="DD356" s="1"/>
      <c r="DE356" s="1"/>
      <c r="DF356" s="1"/>
      <c r="DG356" s="1"/>
      <c r="DH356" s="1"/>
      <c r="DI356" s="1"/>
      <c r="DJ356" s="1"/>
      <c r="DK356" s="1"/>
      <c r="DL356" s="1"/>
      <c r="DM356" s="1"/>
      <c r="DN356" s="1"/>
      <c r="DO356" s="1"/>
      <c r="DP356" s="1"/>
      <c r="DQ356" s="1"/>
      <c r="DR356" s="1"/>
      <c r="DS356" s="1"/>
      <c r="DT356" s="1"/>
      <c r="DU356" s="1"/>
      <c r="DV356" s="1"/>
      <c r="DW356" s="1"/>
      <c r="DX356" s="1"/>
      <c r="DY356" s="1"/>
      <c r="DZ356" s="1"/>
      <c r="EA356" s="1"/>
      <c r="EB356" s="1"/>
      <c r="EC356" s="1"/>
      <c r="ED356" s="1"/>
      <c r="EE356" s="1"/>
      <c r="EF356" s="1"/>
      <c r="EG356" s="1"/>
      <c r="EH356" s="1"/>
      <c r="EI356" s="1"/>
      <c r="EJ356" s="1"/>
      <c r="EK356" s="1"/>
      <c r="EL356" s="1"/>
      <c r="EM356" s="1"/>
      <c r="EN356" s="1"/>
      <c r="EO356" s="1"/>
      <c r="EP356" s="1"/>
      <c r="EQ356" s="1"/>
      <c r="ER356" s="1"/>
      <c r="ES356" s="1"/>
      <c r="ET356" s="1"/>
      <c r="EU356" s="1"/>
      <c r="EV356" s="1"/>
      <c r="EW356" s="1"/>
      <c r="EX356" s="1"/>
      <c r="EY356" s="1"/>
      <c r="EZ356" s="1"/>
      <c r="FA356" s="1"/>
      <c r="FB356" s="1"/>
      <c r="FC356" s="1"/>
      <c r="FD356" s="1"/>
      <c r="FE356" s="1"/>
      <c r="FF356" s="1"/>
      <c r="FG356" s="1"/>
      <c r="FH356" s="1"/>
      <c r="FI356" s="1"/>
      <c r="FJ356" s="1"/>
      <c r="FK356" s="1"/>
      <c r="FL356" s="1"/>
      <c r="FM356" s="1"/>
      <c r="FN356" s="1"/>
      <c r="FO356" s="1"/>
      <c r="FP356" s="1"/>
      <c r="FQ356" s="1"/>
      <c r="FR356" s="1"/>
      <c r="FS356" s="1"/>
      <c r="FT356" s="1"/>
      <c r="FU356" s="1"/>
      <c r="FV356" s="1"/>
      <c r="FW356" s="1"/>
      <c r="FX356" s="1"/>
      <c r="FY356" s="1"/>
      <c r="FZ356" s="1"/>
      <c r="GA356" s="1"/>
      <c r="GB356" s="1"/>
      <c r="GC356" s="1"/>
      <c r="GD356" s="1"/>
      <c r="GE356" s="1"/>
      <c r="GF356" s="1"/>
      <c r="GG356" s="1"/>
    </row>
    <row r="357" s="6" customFormat="1" ht="45" customHeight="1" spans="1:189">
      <c r="A357" s="54">
        <v>145</v>
      </c>
      <c r="B357" s="53" t="s">
        <v>1265</v>
      </c>
      <c r="C357" s="53" t="s">
        <v>1266</v>
      </c>
      <c r="D357" s="53" t="s">
        <v>1267</v>
      </c>
      <c r="E357" s="37" t="s">
        <v>1268</v>
      </c>
      <c r="F357" s="54">
        <v>40.5</v>
      </c>
      <c r="G357" s="75" t="s">
        <v>1269</v>
      </c>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c r="CN357" s="1"/>
      <c r="CO357" s="1"/>
      <c r="CP357" s="1"/>
      <c r="CQ357" s="1"/>
      <c r="CR357" s="1"/>
      <c r="CS357" s="1"/>
      <c r="CT357" s="1"/>
      <c r="CU357" s="1"/>
      <c r="CV357" s="1"/>
      <c r="CW357" s="1"/>
      <c r="CX357" s="1"/>
      <c r="CY357" s="1"/>
      <c r="CZ357" s="1"/>
      <c r="DA357" s="1"/>
      <c r="DB357" s="1"/>
      <c r="DC357" s="1"/>
      <c r="DD357" s="1"/>
      <c r="DE357" s="1"/>
      <c r="DF357" s="1"/>
      <c r="DG357" s="1"/>
      <c r="DH357" s="1"/>
      <c r="DI357" s="1"/>
      <c r="DJ357" s="1"/>
      <c r="DK357" s="1"/>
      <c r="DL357" s="1"/>
      <c r="DM357" s="1"/>
      <c r="DN357" s="1"/>
      <c r="DO357" s="1"/>
      <c r="DP357" s="1"/>
      <c r="DQ357" s="1"/>
      <c r="DR357" s="1"/>
      <c r="DS357" s="1"/>
      <c r="DT357" s="1"/>
      <c r="DU357" s="1"/>
      <c r="DV357" s="1"/>
      <c r="DW357" s="1"/>
      <c r="DX357" s="1"/>
      <c r="DY357" s="1"/>
      <c r="DZ357" s="1"/>
      <c r="EA357" s="1"/>
      <c r="EB357" s="1"/>
      <c r="EC357" s="1"/>
      <c r="ED357" s="1"/>
      <c r="EE357" s="1"/>
      <c r="EF357" s="1"/>
      <c r="EG357" s="1"/>
      <c r="EH357" s="1"/>
      <c r="EI357" s="1"/>
      <c r="EJ357" s="1"/>
      <c r="EK357" s="1"/>
      <c r="EL357" s="1"/>
      <c r="EM357" s="1"/>
      <c r="EN357" s="1"/>
      <c r="EO357" s="1"/>
      <c r="EP357" s="1"/>
      <c r="EQ357" s="1"/>
      <c r="ER357" s="1"/>
      <c r="ES357" s="1"/>
      <c r="ET357" s="1"/>
      <c r="EU357" s="1"/>
      <c r="EV357" s="1"/>
      <c r="EW357" s="1"/>
      <c r="EX357" s="1"/>
      <c r="EY357" s="1"/>
      <c r="EZ357" s="1"/>
      <c r="FA357" s="1"/>
      <c r="FB357" s="1"/>
      <c r="FC357" s="1"/>
      <c r="FD357" s="1"/>
      <c r="FE357" s="1"/>
      <c r="FF357" s="1"/>
      <c r="FG357" s="1"/>
      <c r="FH357" s="1"/>
      <c r="FI357" s="1"/>
      <c r="FJ357" s="1"/>
      <c r="FK357" s="1"/>
      <c r="FL357" s="1"/>
      <c r="FM357" s="1"/>
      <c r="FN357" s="1"/>
      <c r="FO357" s="1"/>
      <c r="FP357" s="1"/>
      <c r="FQ357" s="1"/>
      <c r="FR357" s="1"/>
      <c r="FS357" s="1"/>
      <c r="FT357" s="1"/>
      <c r="FU357" s="1"/>
      <c r="FV357" s="1"/>
      <c r="FW357" s="1"/>
      <c r="FX357" s="1"/>
      <c r="FY357" s="1"/>
      <c r="FZ357" s="1"/>
      <c r="GA357" s="1"/>
      <c r="GB357" s="1"/>
      <c r="GC357" s="1"/>
      <c r="GD357" s="1"/>
      <c r="GE357" s="1"/>
      <c r="GF357" s="1"/>
      <c r="GG357" s="1"/>
    </row>
    <row r="358" s="6" customFormat="1" ht="45" customHeight="1" spans="1:189">
      <c r="A358" s="54">
        <v>146</v>
      </c>
      <c r="B358" s="53" t="s">
        <v>1270</v>
      </c>
      <c r="C358" s="53" t="s">
        <v>1271</v>
      </c>
      <c r="D358" s="53" t="s">
        <v>1272</v>
      </c>
      <c r="E358" s="37" t="s">
        <v>1273</v>
      </c>
      <c r="F358" s="54">
        <v>100</v>
      </c>
      <c r="G358" s="56" t="s">
        <v>1269</v>
      </c>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c r="CN358" s="1"/>
      <c r="CO358" s="1"/>
      <c r="CP358" s="1"/>
      <c r="CQ358" s="1"/>
      <c r="CR358" s="1"/>
      <c r="CS358" s="1"/>
      <c r="CT358" s="1"/>
      <c r="CU358" s="1"/>
      <c r="CV358" s="1"/>
      <c r="CW358" s="1"/>
      <c r="CX358" s="1"/>
      <c r="CY358" s="1"/>
      <c r="CZ358" s="1"/>
      <c r="DA358" s="1"/>
      <c r="DB358" s="1"/>
      <c r="DC358" s="1"/>
      <c r="DD358" s="1"/>
      <c r="DE358" s="1"/>
      <c r="DF358" s="1"/>
      <c r="DG358" s="1"/>
      <c r="DH358" s="1"/>
      <c r="DI358" s="1"/>
      <c r="DJ358" s="1"/>
      <c r="DK358" s="1"/>
      <c r="DL358" s="1"/>
      <c r="DM358" s="1"/>
      <c r="DN358" s="1"/>
      <c r="DO358" s="1"/>
      <c r="DP358" s="1"/>
      <c r="DQ358" s="1"/>
      <c r="DR358" s="1"/>
      <c r="DS358" s="1"/>
      <c r="DT358" s="1"/>
      <c r="DU358" s="1"/>
      <c r="DV358" s="1"/>
      <c r="DW358" s="1"/>
      <c r="DX358" s="1"/>
      <c r="DY358" s="1"/>
      <c r="DZ358" s="1"/>
      <c r="EA358" s="1"/>
      <c r="EB358" s="1"/>
      <c r="EC358" s="1"/>
      <c r="ED358" s="1"/>
      <c r="EE358" s="1"/>
      <c r="EF358" s="1"/>
      <c r="EG358" s="1"/>
      <c r="EH358" s="1"/>
      <c r="EI358" s="1"/>
      <c r="EJ358" s="1"/>
      <c r="EK358" s="1"/>
      <c r="EL358" s="1"/>
      <c r="EM358" s="1"/>
      <c r="EN358" s="1"/>
      <c r="EO358" s="1"/>
      <c r="EP358" s="1"/>
      <c r="EQ358" s="1"/>
      <c r="ER358" s="1"/>
      <c r="ES358" s="1"/>
      <c r="ET358" s="1"/>
      <c r="EU358" s="1"/>
      <c r="EV358" s="1"/>
      <c r="EW358" s="1"/>
      <c r="EX358" s="1"/>
      <c r="EY358" s="1"/>
      <c r="EZ358" s="1"/>
      <c r="FA358" s="1"/>
      <c r="FB358" s="1"/>
      <c r="FC358" s="1"/>
      <c r="FD358" s="1"/>
      <c r="FE358" s="1"/>
      <c r="FF358" s="1"/>
      <c r="FG358" s="1"/>
      <c r="FH358" s="1"/>
      <c r="FI358" s="1"/>
      <c r="FJ358" s="1"/>
      <c r="FK358" s="1"/>
      <c r="FL358" s="1"/>
      <c r="FM358" s="1"/>
      <c r="FN358" s="1"/>
      <c r="FO358" s="1"/>
      <c r="FP358" s="1"/>
      <c r="FQ358" s="1"/>
      <c r="FR358" s="1"/>
      <c r="FS358" s="1"/>
      <c r="FT358" s="1"/>
      <c r="FU358" s="1"/>
      <c r="FV358" s="1"/>
      <c r="FW358" s="1"/>
      <c r="FX358" s="1"/>
      <c r="FY358" s="1"/>
      <c r="FZ358" s="1"/>
      <c r="GA358" s="1"/>
      <c r="GB358" s="1"/>
      <c r="GC358" s="1"/>
      <c r="GD358" s="1"/>
      <c r="GE358" s="1"/>
      <c r="GF358" s="1"/>
      <c r="GG358" s="1"/>
    </row>
    <row r="359" s="6" customFormat="1" ht="45" customHeight="1" spans="1:189">
      <c r="A359" s="54">
        <v>147</v>
      </c>
      <c r="B359" s="53" t="s">
        <v>1274</v>
      </c>
      <c r="C359" s="53" t="s">
        <v>748</v>
      </c>
      <c r="D359" s="53" t="s">
        <v>1275</v>
      </c>
      <c r="E359" s="37" t="s">
        <v>1276</v>
      </c>
      <c r="F359" s="54">
        <v>62.29</v>
      </c>
      <c r="G359" s="56" t="s">
        <v>1277</v>
      </c>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c r="CP359" s="1"/>
      <c r="CQ359" s="1"/>
      <c r="CR359" s="1"/>
      <c r="CS359" s="1"/>
      <c r="CT359" s="1"/>
      <c r="CU359" s="1"/>
      <c r="CV359" s="1"/>
      <c r="CW359" s="1"/>
      <c r="CX359" s="1"/>
      <c r="CY359" s="1"/>
      <c r="CZ359" s="1"/>
      <c r="DA359" s="1"/>
      <c r="DB359" s="1"/>
      <c r="DC359" s="1"/>
      <c r="DD359" s="1"/>
      <c r="DE359" s="1"/>
      <c r="DF359" s="1"/>
      <c r="DG359" s="1"/>
      <c r="DH359" s="1"/>
      <c r="DI359" s="1"/>
      <c r="DJ359" s="1"/>
      <c r="DK359" s="1"/>
      <c r="DL359" s="1"/>
      <c r="DM359" s="1"/>
      <c r="DN359" s="1"/>
      <c r="DO359" s="1"/>
      <c r="DP359" s="1"/>
      <c r="DQ359" s="1"/>
      <c r="DR359" s="1"/>
      <c r="DS359" s="1"/>
      <c r="DT359" s="1"/>
      <c r="DU359" s="1"/>
      <c r="DV359" s="1"/>
      <c r="DW359" s="1"/>
      <c r="DX359" s="1"/>
      <c r="DY359" s="1"/>
      <c r="DZ359" s="1"/>
      <c r="EA359" s="1"/>
      <c r="EB359" s="1"/>
      <c r="EC359" s="1"/>
      <c r="ED359" s="1"/>
      <c r="EE359" s="1"/>
      <c r="EF359" s="1"/>
      <c r="EG359" s="1"/>
      <c r="EH359" s="1"/>
      <c r="EI359" s="1"/>
      <c r="EJ359" s="1"/>
      <c r="EK359" s="1"/>
      <c r="EL359" s="1"/>
      <c r="EM359" s="1"/>
      <c r="EN359" s="1"/>
      <c r="EO359" s="1"/>
      <c r="EP359" s="1"/>
      <c r="EQ359" s="1"/>
      <c r="ER359" s="1"/>
      <c r="ES359" s="1"/>
      <c r="ET359" s="1"/>
      <c r="EU359" s="1"/>
      <c r="EV359" s="1"/>
      <c r="EW359" s="1"/>
      <c r="EX359" s="1"/>
      <c r="EY359" s="1"/>
      <c r="EZ359" s="1"/>
      <c r="FA359" s="1"/>
      <c r="FB359" s="1"/>
      <c r="FC359" s="1"/>
      <c r="FD359" s="1"/>
      <c r="FE359" s="1"/>
      <c r="FF359" s="1"/>
      <c r="FG359" s="1"/>
      <c r="FH359" s="1"/>
      <c r="FI359" s="1"/>
      <c r="FJ359" s="1"/>
      <c r="FK359" s="1"/>
      <c r="FL359" s="1"/>
      <c r="FM359" s="1"/>
      <c r="FN359" s="1"/>
      <c r="FO359" s="1"/>
      <c r="FP359" s="1"/>
      <c r="FQ359" s="1"/>
      <c r="FR359" s="1"/>
      <c r="FS359" s="1"/>
      <c r="FT359" s="1"/>
      <c r="FU359" s="1"/>
      <c r="FV359" s="1"/>
      <c r="FW359" s="1"/>
      <c r="FX359" s="1"/>
      <c r="FY359" s="1"/>
      <c r="FZ359" s="1"/>
      <c r="GA359" s="1"/>
      <c r="GB359" s="1"/>
      <c r="GC359" s="1"/>
      <c r="GD359" s="1"/>
      <c r="GE359" s="1"/>
      <c r="GF359" s="1"/>
      <c r="GG359" s="1"/>
    </row>
    <row r="360" s="6" customFormat="1" ht="45" customHeight="1" spans="1:189">
      <c r="A360" s="54">
        <v>148</v>
      </c>
      <c r="B360" s="53" t="s">
        <v>1278</v>
      </c>
      <c r="C360" s="53" t="s">
        <v>1184</v>
      </c>
      <c r="D360" s="53" t="s">
        <v>1279</v>
      </c>
      <c r="E360" s="37" t="s">
        <v>1280</v>
      </c>
      <c r="F360" s="54">
        <v>45.5</v>
      </c>
      <c r="G360" s="75" t="s">
        <v>1281</v>
      </c>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c r="CP360" s="1"/>
      <c r="CQ360" s="1"/>
      <c r="CR360" s="1"/>
      <c r="CS360" s="1"/>
      <c r="CT360" s="1"/>
      <c r="CU360" s="1"/>
      <c r="CV360" s="1"/>
      <c r="CW360" s="1"/>
      <c r="CX360" s="1"/>
      <c r="CY360" s="1"/>
      <c r="CZ360" s="1"/>
      <c r="DA360" s="1"/>
      <c r="DB360" s="1"/>
      <c r="DC360" s="1"/>
      <c r="DD360" s="1"/>
      <c r="DE360" s="1"/>
      <c r="DF360" s="1"/>
      <c r="DG360" s="1"/>
      <c r="DH360" s="1"/>
      <c r="DI360" s="1"/>
      <c r="DJ360" s="1"/>
      <c r="DK360" s="1"/>
      <c r="DL360" s="1"/>
      <c r="DM360" s="1"/>
      <c r="DN360" s="1"/>
      <c r="DO360" s="1"/>
      <c r="DP360" s="1"/>
      <c r="DQ360" s="1"/>
      <c r="DR360" s="1"/>
      <c r="DS360" s="1"/>
      <c r="DT360" s="1"/>
      <c r="DU360" s="1"/>
      <c r="DV360" s="1"/>
      <c r="DW360" s="1"/>
      <c r="DX360" s="1"/>
      <c r="DY360" s="1"/>
      <c r="DZ360" s="1"/>
      <c r="EA360" s="1"/>
      <c r="EB360" s="1"/>
      <c r="EC360" s="1"/>
      <c r="ED360" s="1"/>
      <c r="EE360" s="1"/>
      <c r="EF360" s="1"/>
      <c r="EG360" s="1"/>
      <c r="EH360" s="1"/>
      <c r="EI360" s="1"/>
      <c r="EJ360" s="1"/>
      <c r="EK360" s="1"/>
      <c r="EL360" s="1"/>
      <c r="EM360" s="1"/>
      <c r="EN360" s="1"/>
      <c r="EO360" s="1"/>
      <c r="EP360" s="1"/>
      <c r="EQ360" s="1"/>
      <c r="ER360" s="1"/>
      <c r="ES360" s="1"/>
      <c r="ET360" s="1"/>
      <c r="EU360" s="1"/>
      <c r="EV360" s="1"/>
      <c r="EW360" s="1"/>
      <c r="EX360" s="1"/>
      <c r="EY360" s="1"/>
      <c r="EZ360" s="1"/>
      <c r="FA360" s="1"/>
      <c r="FB360" s="1"/>
      <c r="FC360" s="1"/>
      <c r="FD360" s="1"/>
      <c r="FE360" s="1"/>
      <c r="FF360" s="1"/>
      <c r="FG360" s="1"/>
      <c r="FH360" s="1"/>
      <c r="FI360" s="1"/>
      <c r="FJ360" s="1"/>
      <c r="FK360" s="1"/>
      <c r="FL360" s="1"/>
      <c r="FM360" s="1"/>
      <c r="FN360" s="1"/>
      <c r="FO360" s="1"/>
      <c r="FP360" s="1"/>
      <c r="FQ360" s="1"/>
      <c r="FR360" s="1"/>
      <c r="FS360" s="1"/>
      <c r="FT360" s="1"/>
      <c r="FU360" s="1"/>
      <c r="FV360" s="1"/>
      <c r="FW360" s="1"/>
      <c r="FX360" s="1"/>
      <c r="FY360" s="1"/>
      <c r="FZ360" s="1"/>
      <c r="GA360" s="1"/>
      <c r="GB360" s="1"/>
      <c r="GC360" s="1"/>
      <c r="GD360" s="1"/>
      <c r="GE360" s="1"/>
      <c r="GF360" s="1"/>
      <c r="GG360" s="1"/>
    </row>
    <row r="361" s="6" customFormat="1" ht="45" customHeight="1" spans="1:189">
      <c r="A361" s="54">
        <v>149</v>
      </c>
      <c r="B361" s="53" t="s">
        <v>1282</v>
      </c>
      <c r="C361" s="53" t="s">
        <v>1283</v>
      </c>
      <c r="D361" s="53" t="s">
        <v>1284</v>
      </c>
      <c r="E361" s="37" t="s">
        <v>1285</v>
      </c>
      <c r="F361" s="54">
        <v>2300</v>
      </c>
      <c r="G361" s="75" t="s">
        <v>1281</v>
      </c>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c r="CN361" s="1"/>
      <c r="CO361" s="1"/>
      <c r="CP361" s="1"/>
      <c r="CQ361" s="1"/>
      <c r="CR361" s="1"/>
      <c r="CS361" s="1"/>
      <c r="CT361" s="1"/>
      <c r="CU361" s="1"/>
      <c r="CV361" s="1"/>
      <c r="CW361" s="1"/>
      <c r="CX361" s="1"/>
      <c r="CY361" s="1"/>
      <c r="CZ361" s="1"/>
      <c r="DA361" s="1"/>
      <c r="DB361" s="1"/>
      <c r="DC361" s="1"/>
      <c r="DD361" s="1"/>
      <c r="DE361" s="1"/>
      <c r="DF361" s="1"/>
      <c r="DG361" s="1"/>
      <c r="DH361" s="1"/>
      <c r="DI361" s="1"/>
      <c r="DJ361" s="1"/>
      <c r="DK361" s="1"/>
      <c r="DL361" s="1"/>
      <c r="DM361" s="1"/>
      <c r="DN361" s="1"/>
      <c r="DO361" s="1"/>
      <c r="DP361" s="1"/>
      <c r="DQ361" s="1"/>
      <c r="DR361" s="1"/>
      <c r="DS361" s="1"/>
      <c r="DT361" s="1"/>
      <c r="DU361" s="1"/>
      <c r="DV361" s="1"/>
      <c r="DW361" s="1"/>
      <c r="DX361" s="1"/>
      <c r="DY361" s="1"/>
      <c r="DZ361" s="1"/>
      <c r="EA361" s="1"/>
      <c r="EB361" s="1"/>
      <c r="EC361" s="1"/>
      <c r="ED361" s="1"/>
      <c r="EE361" s="1"/>
      <c r="EF361" s="1"/>
      <c r="EG361" s="1"/>
      <c r="EH361" s="1"/>
      <c r="EI361" s="1"/>
      <c r="EJ361" s="1"/>
      <c r="EK361" s="1"/>
      <c r="EL361" s="1"/>
      <c r="EM361" s="1"/>
      <c r="EN361" s="1"/>
      <c r="EO361" s="1"/>
      <c r="EP361" s="1"/>
      <c r="EQ361" s="1"/>
      <c r="ER361" s="1"/>
      <c r="ES361" s="1"/>
      <c r="ET361" s="1"/>
      <c r="EU361" s="1"/>
      <c r="EV361" s="1"/>
      <c r="EW361" s="1"/>
      <c r="EX361" s="1"/>
      <c r="EY361" s="1"/>
      <c r="EZ361" s="1"/>
      <c r="FA361" s="1"/>
      <c r="FB361" s="1"/>
      <c r="FC361" s="1"/>
      <c r="FD361" s="1"/>
      <c r="FE361" s="1"/>
      <c r="FF361" s="1"/>
      <c r="FG361" s="1"/>
      <c r="FH361" s="1"/>
      <c r="FI361" s="1"/>
      <c r="FJ361" s="1"/>
      <c r="FK361" s="1"/>
      <c r="FL361" s="1"/>
      <c r="FM361" s="1"/>
      <c r="FN361" s="1"/>
      <c r="FO361" s="1"/>
      <c r="FP361" s="1"/>
      <c r="FQ361" s="1"/>
      <c r="FR361" s="1"/>
      <c r="FS361" s="1"/>
      <c r="FT361" s="1"/>
      <c r="FU361" s="1"/>
      <c r="FV361" s="1"/>
      <c r="FW361" s="1"/>
      <c r="FX361" s="1"/>
      <c r="FY361" s="1"/>
      <c r="FZ361" s="1"/>
      <c r="GA361" s="1"/>
      <c r="GB361" s="1"/>
      <c r="GC361" s="1"/>
      <c r="GD361" s="1"/>
      <c r="GE361" s="1"/>
      <c r="GF361" s="1"/>
      <c r="GG361" s="1"/>
    </row>
    <row r="362" s="6" customFormat="1" ht="45" customHeight="1" spans="1:189">
      <c r="A362" s="54">
        <v>150</v>
      </c>
      <c r="B362" s="53" t="s">
        <v>1286</v>
      </c>
      <c r="C362" s="53" t="s">
        <v>1184</v>
      </c>
      <c r="D362" s="53" t="s">
        <v>1287</v>
      </c>
      <c r="E362" s="37" t="s">
        <v>1288</v>
      </c>
      <c r="F362" s="54">
        <v>52.92</v>
      </c>
      <c r="G362" s="75" t="s">
        <v>1281</v>
      </c>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c r="CN362" s="1"/>
      <c r="CO362" s="1"/>
      <c r="CP362" s="1"/>
      <c r="CQ362" s="1"/>
      <c r="CR362" s="1"/>
      <c r="CS362" s="1"/>
      <c r="CT362" s="1"/>
      <c r="CU362" s="1"/>
      <c r="CV362" s="1"/>
      <c r="CW362" s="1"/>
      <c r="CX362" s="1"/>
      <c r="CY362" s="1"/>
      <c r="CZ362" s="1"/>
      <c r="DA362" s="1"/>
      <c r="DB362" s="1"/>
      <c r="DC362" s="1"/>
      <c r="DD362" s="1"/>
      <c r="DE362" s="1"/>
      <c r="DF362" s="1"/>
      <c r="DG362" s="1"/>
      <c r="DH362" s="1"/>
      <c r="DI362" s="1"/>
      <c r="DJ362" s="1"/>
      <c r="DK362" s="1"/>
      <c r="DL362" s="1"/>
      <c r="DM362" s="1"/>
      <c r="DN362" s="1"/>
      <c r="DO362" s="1"/>
      <c r="DP362" s="1"/>
      <c r="DQ362" s="1"/>
      <c r="DR362" s="1"/>
      <c r="DS362" s="1"/>
      <c r="DT362" s="1"/>
      <c r="DU362" s="1"/>
      <c r="DV362" s="1"/>
      <c r="DW362" s="1"/>
      <c r="DX362" s="1"/>
      <c r="DY362" s="1"/>
      <c r="DZ362" s="1"/>
      <c r="EA362" s="1"/>
      <c r="EB362" s="1"/>
      <c r="EC362" s="1"/>
      <c r="ED362" s="1"/>
      <c r="EE362" s="1"/>
      <c r="EF362" s="1"/>
      <c r="EG362" s="1"/>
      <c r="EH362" s="1"/>
      <c r="EI362" s="1"/>
      <c r="EJ362" s="1"/>
      <c r="EK362" s="1"/>
      <c r="EL362" s="1"/>
      <c r="EM362" s="1"/>
      <c r="EN362" s="1"/>
      <c r="EO362" s="1"/>
      <c r="EP362" s="1"/>
      <c r="EQ362" s="1"/>
      <c r="ER362" s="1"/>
      <c r="ES362" s="1"/>
      <c r="ET362" s="1"/>
      <c r="EU362" s="1"/>
      <c r="EV362" s="1"/>
      <c r="EW362" s="1"/>
      <c r="EX362" s="1"/>
      <c r="EY362" s="1"/>
      <c r="EZ362" s="1"/>
      <c r="FA362" s="1"/>
      <c r="FB362" s="1"/>
      <c r="FC362" s="1"/>
      <c r="FD362" s="1"/>
      <c r="FE362" s="1"/>
      <c r="FF362" s="1"/>
      <c r="FG362" s="1"/>
      <c r="FH362" s="1"/>
      <c r="FI362" s="1"/>
      <c r="FJ362" s="1"/>
      <c r="FK362" s="1"/>
      <c r="FL362" s="1"/>
      <c r="FM362" s="1"/>
      <c r="FN362" s="1"/>
      <c r="FO362" s="1"/>
      <c r="FP362" s="1"/>
      <c r="FQ362" s="1"/>
      <c r="FR362" s="1"/>
      <c r="FS362" s="1"/>
      <c r="FT362" s="1"/>
      <c r="FU362" s="1"/>
      <c r="FV362" s="1"/>
      <c r="FW362" s="1"/>
      <c r="FX362" s="1"/>
      <c r="FY362" s="1"/>
      <c r="FZ362" s="1"/>
      <c r="GA362" s="1"/>
      <c r="GB362" s="1"/>
      <c r="GC362" s="1"/>
      <c r="GD362" s="1"/>
      <c r="GE362" s="1"/>
      <c r="GF362" s="1"/>
      <c r="GG362" s="1"/>
    </row>
    <row r="363" s="6" customFormat="1" ht="45" customHeight="1" spans="1:189">
      <c r="A363" s="54">
        <v>151</v>
      </c>
      <c r="B363" s="53" t="s">
        <v>1289</v>
      </c>
      <c r="C363" s="53" t="s">
        <v>1290</v>
      </c>
      <c r="D363" s="53" t="s">
        <v>1291</v>
      </c>
      <c r="E363" s="37" t="s">
        <v>1292</v>
      </c>
      <c r="F363" s="54">
        <v>960</v>
      </c>
      <c r="G363" s="75" t="s">
        <v>1293</v>
      </c>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c r="CN363" s="1"/>
      <c r="CO363" s="1"/>
      <c r="CP363" s="1"/>
      <c r="CQ363" s="1"/>
      <c r="CR363" s="1"/>
      <c r="CS363" s="1"/>
      <c r="CT363" s="1"/>
      <c r="CU363" s="1"/>
      <c r="CV363" s="1"/>
      <c r="CW363" s="1"/>
      <c r="CX363" s="1"/>
      <c r="CY363" s="1"/>
      <c r="CZ363" s="1"/>
      <c r="DA363" s="1"/>
      <c r="DB363" s="1"/>
      <c r="DC363" s="1"/>
      <c r="DD363" s="1"/>
      <c r="DE363" s="1"/>
      <c r="DF363" s="1"/>
      <c r="DG363" s="1"/>
      <c r="DH363" s="1"/>
      <c r="DI363" s="1"/>
      <c r="DJ363" s="1"/>
      <c r="DK363" s="1"/>
      <c r="DL363" s="1"/>
      <c r="DM363" s="1"/>
      <c r="DN363" s="1"/>
      <c r="DO363" s="1"/>
      <c r="DP363" s="1"/>
      <c r="DQ363" s="1"/>
      <c r="DR363" s="1"/>
      <c r="DS363" s="1"/>
      <c r="DT363" s="1"/>
      <c r="DU363" s="1"/>
      <c r="DV363" s="1"/>
      <c r="DW363" s="1"/>
      <c r="DX363" s="1"/>
      <c r="DY363" s="1"/>
      <c r="DZ363" s="1"/>
      <c r="EA363" s="1"/>
      <c r="EB363" s="1"/>
      <c r="EC363" s="1"/>
      <c r="ED363" s="1"/>
      <c r="EE363" s="1"/>
      <c r="EF363" s="1"/>
      <c r="EG363" s="1"/>
      <c r="EH363" s="1"/>
      <c r="EI363" s="1"/>
      <c r="EJ363" s="1"/>
      <c r="EK363" s="1"/>
      <c r="EL363" s="1"/>
      <c r="EM363" s="1"/>
      <c r="EN363" s="1"/>
      <c r="EO363" s="1"/>
      <c r="EP363" s="1"/>
      <c r="EQ363" s="1"/>
      <c r="ER363" s="1"/>
      <c r="ES363" s="1"/>
      <c r="ET363" s="1"/>
      <c r="EU363" s="1"/>
      <c r="EV363" s="1"/>
      <c r="EW363" s="1"/>
      <c r="EX363" s="1"/>
      <c r="EY363" s="1"/>
      <c r="EZ363" s="1"/>
      <c r="FA363" s="1"/>
      <c r="FB363" s="1"/>
      <c r="FC363" s="1"/>
      <c r="FD363" s="1"/>
      <c r="FE363" s="1"/>
      <c r="FF363" s="1"/>
      <c r="FG363" s="1"/>
      <c r="FH363" s="1"/>
      <c r="FI363" s="1"/>
      <c r="FJ363" s="1"/>
      <c r="FK363" s="1"/>
      <c r="FL363" s="1"/>
      <c r="FM363" s="1"/>
      <c r="FN363" s="1"/>
      <c r="FO363" s="1"/>
      <c r="FP363" s="1"/>
      <c r="FQ363" s="1"/>
      <c r="FR363" s="1"/>
      <c r="FS363" s="1"/>
      <c r="FT363" s="1"/>
      <c r="FU363" s="1"/>
      <c r="FV363" s="1"/>
      <c r="FW363" s="1"/>
      <c r="FX363" s="1"/>
      <c r="FY363" s="1"/>
      <c r="FZ363" s="1"/>
      <c r="GA363" s="1"/>
      <c r="GB363" s="1"/>
      <c r="GC363" s="1"/>
      <c r="GD363" s="1"/>
      <c r="GE363" s="1"/>
      <c r="GF363" s="1"/>
      <c r="GG363" s="1"/>
    </row>
    <row r="364" s="6" customFormat="1" ht="45" customHeight="1" spans="1:189">
      <c r="A364" s="54">
        <v>152</v>
      </c>
      <c r="B364" s="53" t="s">
        <v>1294</v>
      </c>
      <c r="C364" s="53" t="s">
        <v>1295</v>
      </c>
      <c r="D364" s="53" t="s">
        <v>1296</v>
      </c>
      <c r="E364" s="37" t="s">
        <v>1297</v>
      </c>
      <c r="F364" s="54">
        <v>20180</v>
      </c>
      <c r="G364" s="75" t="s">
        <v>1293</v>
      </c>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c r="CN364" s="1"/>
      <c r="CO364" s="1"/>
      <c r="CP364" s="1"/>
      <c r="CQ364" s="1"/>
      <c r="CR364" s="1"/>
      <c r="CS364" s="1"/>
      <c r="CT364" s="1"/>
      <c r="CU364" s="1"/>
      <c r="CV364" s="1"/>
      <c r="CW364" s="1"/>
      <c r="CX364" s="1"/>
      <c r="CY364" s="1"/>
      <c r="CZ364" s="1"/>
      <c r="DA364" s="1"/>
      <c r="DB364" s="1"/>
      <c r="DC364" s="1"/>
      <c r="DD364" s="1"/>
      <c r="DE364" s="1"/>
      <c r="DF364" s="1"/>
      <c r="DG364" s="1"/>
      <c r="DH364" s="1"/>
      <c r="DI364" s="1"/>
      <c r="DJ364" s="1"/>
      <c r="DK364" s="1"/>
      <c r="DL364" s="1"/>
      <c r="DM364" s="1"/>
      <c r="DN364" s="1"/>
      <c r="DO364" s="1"/>
      <c r="DP364" s="1"/>
      <c r="DQ364" s="1"/>
      <c r="DR364" s="1"/>
      <c r="DS364" s="1"/>
      <c r="DT364" s="1"/>
      <c r="DU364" s="1"/>
      <c r="DV364" s="1"/>
      <c r="DW364" s="1"/>
      <c r="DX364" s="1"/>
      <c r="DY364" s="1"/>
      <c r="DZ364" s="1"/>
      <c r="EA364" s="1"/>
      <c r="EB364" s="1"/>
      <c r="EC364" s="1"/>
      <c r="ED364" s="1"/>
      <c r="EE364" s="1"/>
      <c r="EF364" s="1"/>
      <c r="EG364" s="1"/>
      <c r="EH364" s="1"/>
      <c r="EI364" s="1"/>
      <c r="EJ364" s="1"/>
      <c r="EK364" s="1"/>
      <c r="EL364" s="1"/>
      <c r="EM364" s="1"/>
      <c r="EN364" s="1"/>
      <c r="EO364" s="1"/>
      <c r="EP364" s="1"/>
      <c r="EQ364" s="1"/>
      <c r="ER364" s="1"/>
      <c r="ES364" s="1"/>
      <c r="ET364" s="1"/>
      <c r="EU364" s="1"/>
      <c r="EV364" s="1"/>
      <c r="EW364" s="1"/>
      <c r="EX364" s="1"/>
      <c r="EY364" s="1"/>
      <c r="EZ364" s="1"/>
      <c r="FA364" s="1"/>
      <c r="FB364" s="1"/>
      <c r="FC364" s="1"/>
      <c r="FD364" s="1"/>
      <c r="FE364" s="1"/>
      <c r="FF364" s="1"/>
      <c r="FG364" s="1"/>
      <c r="FH364" s="1"/>
      <c r="FI364" s="1"/>
      <c r="FJ364" s="1"/>
      <c r="FK364" s="1"/>
      <c r="FL364" s="1"/>
      <c r="FM364" s="1"/>
      <c r="FN364" s="1"/>
      <c r="FO364" s="1"/>
      <c r="FP364" s="1"/>
      <c r="FQ364" s="1"/>
      <c r="FR364" s="1"/>
      <c r="FS364" s="1"/>
      <c r="FT364" s="1"/>
      <c r="FU364" s="1"/>
      <c r="FV364" s="1"/>
      <c r="FW364" s="1"/>
      <c r="FX364" s="1"/>
      <c r="FY364" s="1"/>
      <c r="FZ364" s="1"/>
      <c r="GA364" s="1"/>
      <c r="GB364" s="1"/>
      <c r="GC364" s="1"/>
      <c r="GD364" s="1"/>
      <c r="GE364" s="1"/>
      <c r="GF364" s="1"/>
      <c r="GG364" s="1"/>
    </row>
    <row r="365" s="6" customFormat="1" ht="45" customHeight="1" spans="1:189">
      <c r="A365" s="54">
        <v>153</v>
      </c>
      <c r="B365" s="53" t="s">
        <v>1298</v>
      </c>
      <c r="C365" s="53" t="s">
        <v>1299</v>
      </c>
      <c r="D365" s="53" t="s">
        <v>1300</v>
      </c>
      <c r="E365" s="37" t="s">
        <v>1301</v>
      </c>
      <c r="F365" s="54">
        <v>1358</v>
      </c>
      <c r="G365" s="75" t="s">
        <v>1293</v>
      </c>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c r="CM365" s="1"/>
      <c r="CN365" s="1"/>
      <c r="CO365" s="1"/>
      <c r="CP365" s="1"/>
      <c r="CQ365" s="1"/>
      <c r="CR365" s="1"/>
      <c r="CS365" s="1"/>
      <c r="CT365" s="1"/>
      <c r="CU365" s="1"/>
      <c r="CV365" s="1"/>
      <c r="CW365" s="1"/>
      <c r="CX365" s="1"/>
      <c r="CY365" s="1"/>
      <c r="CZ365" s="1"/>
      <c r="DA365" s="1"/>
      <c r="DB365" s="1"/>
      <c r="DC365" s="1"/>
      <c r="DD365" s="1"/>
      <c r="DE365" s="1"/>
      <c r="DF365" s="1"/>
      <c r="DG365" s="1"/>
      <c r="DH365" s="1"/>
      <c r="DI365" s="1"/>
      <c r="DJ365" s="1"/>
      <c r="DK365" s="1"/>
      <c r="DL365" s="1"/>
      <c r="DM365" s="1"/>
      <c r="DN365" s="1"/>
      <c r="DO365" s="1"/>
      <c r="DP365" s="1"/>
      <c r="DQ365" s="1"/>
      <c r="DR365" s="1"/>
      <c r="DS365" s="1"/>
      <c r="DT365" s="1"/>
      <c r="DU365" s="1"/>
      <c r="DV365" s="1"/>
      <c r="DW365" s="1"/>
      <c r="DX365" s="1"/>
      <c r="DY365" s="1"/>
      <c r="DZ365" s="1"/>
      <c r="EA365" s="1"/>
      <c r="EB365" s="1"/>
      <c r="EC365" s="1"/>
      <c r="ED365" s="1"/>
      <c r="EE365" s="1"/>
      <c r="EF365" s="1"/>
      <c r="EG365" s="1"/>
      <c r="EH365" s="1"/>
      <c r="EI365" s="1"/>
      <c r="EJ365" s="1"/>
      <c r="EK365" s="1"/>
      <c r="EL365" s="1"/>
      <c r="EM365" s="1"/>
      <c r="EN365" s="1"/>
      <c r="EO365" s="1"/>
      <c r="EP365" s="1"/>
      <c r="EQ365" s="1"/>
      <c r="ER365" s="1"/>
      <c r="ES365" s="1"/>
      <c r="ET365" s="1"/>
      <c r="EU365" s="1"/>
      <c r="EV365" s="1"/>
      <c r="EW365" s="1"/>
      <c r="EX365" s="1"/>
      <c r="EY365" s="1"/>
      <c r="EZ365" s="1"/>
      <c r="FA365" s="1"/>
      <c r="FB365" s="1"/>
      <c r="FC365" s="1"/>
      <c r="FD365" s="1"/>
      <c r="FE365" s="1"/>
      <c r="FF365" s="1"/>
      <c r="FG365" s="1"/>
      <c r="FH365" s="1"/>
      <c r="FI365" s="1"/>
      <c r="FJ365" s="1"/>
      <c r="FK365" s="1"/>
      <c r="FL365" s="1"/>
      <c r="FM365" s="1"/>
      <c r="FN365" s="1"/>
      <c r="FO365" s="1"/>
      <c r="FP365" s="1"/>
      <c r="FQ365" s="1"/>
      <c r="FR365" s="1"/>
      <c r="FS365" s="1"/>
      <c r="FT365" s="1"/>
      <c r="FU365" s="1"/>
      <c r="FV365" s="1"/>
      <c r="FW365" s="1"/>
      <c r="FX365" s="1"/>
      <c r="FY365" s="1"/>
      <c r="FZ365" s="1"/>
      <c r="GA365" s="1"/>
      <c r="GB365" s="1"/>
      <c r="GC365" s="1"/>
      <c r="GD365" s="1"/>
      <c r="GE365" s="1"/>
      <c r="GF365" s="1"/>
      <c r="GG365" s="1"/>
    </row>
    <row r="366" s="6" customFormat="1" ht="45" customHeight="1" spans="1:189">
      <c r="A366" s="54">
        <v>154</v>
      </c>
      <c r="B366" s="53" t="s">
        <v>1302</v>
      </c>
      <c r="C366" s="53" t="s">
        <v>1303</v>
      </c>
      <c r="D366" s="53" t="s">
        <v>1304</v>
      </c>
      <c r="E366" s="37" t="s">
        <v>1305</v>
      </c>
      <c r="F366" s="54">
        <v>700</v>
      </c>
      <c r="G366" s="75" t="s">
        <v>1306</v>
      </c>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c r="CM366" s="1"/>
      <c r="CN366" s="1"/>
      <c r="CO366" s="1"/>
      <c r="CP366" s="1"/>
      <c r="CQ366" s="1"/>
      <c r="CR366" s="1"/>
      <c r="CS366" s="1"/>
      <c r="CT366" s="1"/>
      <c r="CU366" s="1"/>
      <c r="CV366" s="1"/>
      <c r="CW366" s="1"/>
      <c r="CX366" s="1"/>
      <c r="CY366" s="1"/>
      <c r="CZ366" s="1"/>
      <c r="DA366" s="1"/>
      <c r="DB366" s="1"/>
      <c r="DC366" s="1"/>
      <c r="DD366" s="1"/>
      <c r="DE366" s="1"/>
      <c r="DF366" s="1"/>
      <c r="DG366" s="1"/>
      <c r="DH366" s="1"/>
      <c r="DI366" s="1"/>
      <c r="DJ366" s="1"/>
      <c r="DK366" s="1"/>
      <c r="DL366" s="1"/>
      <c r="DM366" s="1"/>
      <c r="DN366" s="1"/>
      <c r="DO366" s="1"/>
      <c r="DP366" s="1"/>
      <c r="DQ366" s="1"/>
      <c r="DR366" s="1"/>
      <c r="DS366" s="1"/>
      <c r="DT366" s="1"/>
      <c r="DU366" s="1"/>
      <c r="DV366" s="1"/>
      <c r="DW366" s="1"/>
      <c r="DX366" s="1"/>
      <c r="DY366" s="1"/>
      <c r="DZ366" s="1"/>
      <c r="EA366" s="1"/>
      <c r="EB366" s="1"/>
      <c r="EC366" s="1"/>
      <c r="ED366" s="1"/>
      <c r="EE366" s="1"/>
      <c r="EF366" s="1"/>
      <c r="EG366" s="1"/>
      <c r="EH366" s="1"/>
      <c r="EI366" s="1"/>
      <c r="EJ366" s="1"/>
      <c r="EK366" s="1"/>
      <c r="EL366" s="1"/>
      <c r="EM366" s="1"/>
      <c r="EN366" s="1"/>
      <c r="EO366" s="1"/>
      <c r="EP366" s="1"/>
      <c r="EQ366" s="1"/>
      <c r="ER366" s="1"/>
      <c r="ES366" s="1"/>
      <c r="ET366" s="1"/>
      <c r="EU366" s="1"/>
      <c r="EV366" s="1"/>
      <c r="EW366" s="1"/>
      <c r="EX366" s="1"/>
      <c r="EY366" s="1"/>
      <c r="EZ366" s="1"/>
      <c r="FA366" s="1"/>
      <c r="FB366" s="1"/>
      <c r="FC366" s="1"/>
      <c r="FD366" s="1"/>
      <c r="FE366" s="1"/>
      <c r="FF366" s="1"/>
      <c r="FG366" s="1"/>
      <c r="FH366" s="1"/>
      <c r="FI366" s="1"/>
      <c r="FJ366" s="1"/>
      <c r="FK366" s="1"/>
      <c r="FL366" s="1"/>
      <c r="FM366" s="1"/>
      <c r="FN366" s="1"/>
      <c r="FO366" s="1"/>
      <c r="FP366" s="1"/>
      <c r="FQ366" s="1"/>
      <c r="FR366" s="1"/>
      <c r="FS366" s="1"/>
      <c r="FT366" s="1"/>
      <c r="FU366" s="1"/>
      <c r="FV366" s="1"/>
      <c r="FW366" s="1"/>
      <c r="FX366" s="1"/>
      <c r="FY366" s="1"/>
      <c r="FZ366" s="1"/>
      <c r="GA366" s="1"/>
      <c r="GB366" s="1"/>
      <c r="GC366" s="1"/>
      <c r="GD366" s="1"/>
      <c r="GE366" s="1"/>
      <c r="GF366" s="1"/>
      <c r="GG366" s="1"/>
    </row>
    <row r="367" s="6" customFormat="1" ht="45" customHeight="1" spans="1:189">
      <c r="A367" s="54">
        <v>155</v>
      </c>
      <c r="B367" s="53" t="s">
        <v>1307</v>
      </c>
      <c r="C367" s="53" t="s">
        <v>1308</v>
      </c>
      <c r="D367" s="37" t="s">
        <v>1309</v>
      </c>
      <c r="E367" s="37" t="s">
        <v>1310</v>
      </c>
      <c r="F367" s="54">
        <v>102</v>
      </c>
      <c r="G367" s="75" t="s">
        <v>1306</v>
      </c>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c r="CN367" s="1"/>
      <c r="CO367" s="1"/>
      <c r="CP367" s="1"/>
      <c r="CQ367" s="1"/>
      <c r="CR367" s="1"/>
      <c r="CS367" s="1"/>
      <c r="CT367" s="1"/>
      <c r="CU367" s="1"/>
      <c r="CV367" s="1"/>
      <c r="CW367" s="1"/>
      <c r="CX367" s="1"/>
      <c r="CY367" s="1"/>
      <c r="CZ367" s="1"/>
      <c r="DA367" s="1"/>
      <c r="DB367" s="1"/>
      <c r="DC367" s="1"/>
      <c r="DD367" s="1"/>
      <c r="DE367" s="1"/>
      <c r="DF367" s="1"/>
      <c r="DG367" s="1"/>
      <c r="DH367" s="1"/>
      <c r="DI367" s="1"/>
      <c r="DJ367" s="1"/>
      <c r="DK367" s="1"/>
      <c r="DL367" s="1"/>
      <c r="DM367" s="1"/>
      <c r="DN367" s="1"/>
      <c r="DO367" s="1"/>
      <c r="DP367" s="1"/>
      <c r="DQ367" s="1"/>
      <c r="DR367" s="1"/>
      <c r="DS367" s="1"/>
      <c r="DT367" s="1"/>
      <c r="DU367" s="1"/>
      <c r="DV367" s="1"/>
      <c r="DW367" s="1"/>
      <c r="DX367" s="1"/>
      <c r="DY367" s="1"/>
      <c r="DZ367" s="1"/>
      <c r="EA367" s="1"/>
      <c r="EB367" s="1"/>
      <c r="EC367" s="1"/>
      <c r="ED367" s="1"/>
      <c r="EE367" s="1"/>
      <c r="EF367" s="1"/>
      <c r="EG367" s="1"/>
      <c r="EH367" s="1"/>
      <c r="EI367" s="1"/>
      <c r="EJ367" s="1"/>
      <c r="EK367" s="1"/>
      <c r="EL367" s="1"/>
      <c r="EM367" s="1"/>
      <c r="EN367" s="1"/>
      <c r="EO367" s="1"/>
      <c r="EP367" s="1"/>
      <c r="EQ367" s="1"/>
      <c r="ER367" s="1"/>
      <c r="ES367" s="1"/>
      <c r="ET367" s="1"/>
      <c r="EU367" s="1"/>
      <c r="EV367" s="1"/>
      <c r="EW367" s="1"/>
      <c r="EX367" s="1"/>
      <c r="EY367" s="1"/>
      <c r="EZ367" s="1"/>
      <c r="FA367" s="1"/>
      <c r="FB367" s="1"/>
      <c r="FC367" s="1"/>
      <c r="FD367" s="1"/>
      <c r="FE367" s="1"/>
      <c r="FF367" s="1"/>
      <c r="FG367" s="1"/>
      <c r="FH367" s="1"/>
      <c r="FI367" s="1"/>
      <c r="FJ367" s="1"/>
      <c r="FK367" s="1"/>
      <c r="FL367" s="1"/>
      <c r="FM367" s="1"/>
      <c r="FN367" s="1"/>
      <c r="FO367" s="1"/>
      <c r="FP367" s="1"/>
      <c r="FQ367" s="1"/>
      <c r="FR367" s="1"/>
      <c r="FS367" s="1"/>
      <c r="FT367" s="1"/>
      <c r="FU367" s="1"/>
      <c r="FV367" s="1"/>
      <c r="FW367" s="1"/>
      <c r="FX367" s="1"/>
      <c r="FY367" s="1"/>
      <c r="FZ367" s="1"/>
      <c r="GA367" s="1"/>
      <c r="GB367" s="1"/>
      <c r="GC367" s="1"/>
      <c r="GD367" s="1"/>
      <c r="GE367" s="1"/>
      <c r="GF367" s="1"/>
      <c r="GG367" s="1"/>
    </row>
    <row r="368" s="6" customFormat="1" ht="45" customHeight="1" spans="1:189">
      <c r="A368" s="54">
        <v>156</v>
      </c>
      <c r="B368" s="53" t="s">
        <v>1311</v>
      </c>
      <c r="C368" s="53" t="s">
        <v>1312</v>
      </c>
      <c r="D368" s="37" t="s">
        <v>1313</v>
      </c>
      <c r="E368" s="37" t="s">
        <v>1314</v>
      </c>
      <c r="F368" s="54">
        <v>1152</v>
      </c>
      <c r="G368" s="75" t="s">
        <v>1315</v>
      </c>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c r="CN368" s="1"/>
      <c r="CO368" s="1"/>
      <c r="CP368" s="1"/>
      <c r="CQ368" s="1"/>
      <c r="CR368" s="1"/>
      <c r="CS368" s="1"/>
      <c r="CT368" s="1"/>
      <c r="CU368" s="1"/>
      <c r="CV368" s="1"/>
      <c r="CW368" s="1"/>
      <c r="CX368" s="1"/>
      <c r="CY368" s="1"/>
      <c r="CZ368" s="1"/>
      <c r="DA368" s="1"/>
      <c r="DB368" s="1"/>
      <c r="DC368" s="1"/>
      <c r="DD368" s="1"/>
      <c r="DE368" s="1"/>
      <c r="DF368" s="1"/>
      <c r="DG368" s="1"/>
      <c r="DH368" s="1"/>
      <c r="DI368" s="1"/>
      <c r="DJ368" s="1"/>
      <c r="DK368" s="1"/>
      <c r="DL368" s="1"/>
      <c r="DM368" s="1"/>
      <c r="DN368" s="1"/>
      <c r="DO368" s="1"/>
      <c r="DP368" s="1"/>
      <c r="DQ368" s="1"/>
      <c r="DR368" s="1"/>
      <c r="DS368" s="1"/>
      <c r="DT368" s="1"/>
      <c r="DU368" s="1"/>
      <c r="DV368" s="1"/>
      <c r="DW368" s="1"/>
      <c r="DX368" s="1"/>
      <c r="DY368" s="1"/>
      <c r="DZ368" s="1"/>
      <c r="EA368" s="1"/>
      <c r="EB368" s="1"/>
      <c r="EC368" s="1"/>
      <c r="ED368" s="1"/>
      <c r="EE368" s="1"/>
      <c r="EF368" s="1"/>
      <c r="EG368" s="1"/>
      <c r="EH368" s="1"/>
      <c r="EI368" s="1"/>
      <c r="EJ368" s="1"/>
      <c r="EK368" s="1"/>
      <c r="EL368" s="1"/>
      <c r="EM368" s="1"/>
      <c r="EN368" s="1"/>
      <c r="EO368" s="1"/>
      <c r="EP368" s="1"/>
      <c r="EQ368" s="1"/>
      <c r="ER368" s="1"/>
      <c r="ES368" s="1"/>
      <c r="ET368" s="1"/>
      <c r="EU368" s="1"/>
      <c r="EV368" s="1"/>
      <c r="EW368" s="1"/>
      <c r="EX368" s="1"/>
      <c r="EY368" s="1"/>
      <c r="EZ368" s="1"/>
      <c r="FA368" s="1"/>
      <c r="FB368" s="1"/>
      <c r="FC368" s="1"/>
      <c r="FD368" s="1"/>
      <c r="FE368" s="1"/>
      <c r="FF368" s="1"/>
      <c r="FG368" s="1"/>
      <c r="FH368" s="1"/>
      <c r="FI368" s="1"/>
      <c r="FJ368" s="1"/>
      <c r="FK368" s="1"/>
      <c r="FL368" s="1"/>
      <c r="FM368" s="1"/>
      <c r="FN368" s="1"/>
      <c r="FO368" s="1"/>
      <c r="FP368" s="1"/>
      <c r="FQ368" s="1"/>
      <c r="FR368" s="1"/>
      <c r="FS368" s="1"/>
      <c r="FT368" s="1"/>
      <c r="FU368" s="1"/>
      <c r="FV368" s="1"/>
      <c r="FW368" s="1"/>
      <c r="FX368" s="1"/>
      <c r="FY368" s="1"/>
      <c r="FZ368" s="1"/>
      <c r="GA368" s="1"/>
      <c r="GB368" s="1"/>
      <c r="GC368" s="1"/>
      <c r="GD368" s="1"/>
      <c r="GE368" s="1"/>
      <c r="GF368" s="1"/>
      <c r="GG368" s="1"/>
    </row>
    <row r="369" s="6" customFormat="1" ht="45" customHeight="1" spans="1:189">
      <c r="A369" s="54">
        <v>157</v>
      </c>
      <c r="B369" s="53" t="s">
        <v>1316</v>
      </c>
      <c r="C369" s="53" t="s">
        <v>1317</v>
      </c>
      <c r="D369" s="37" t="s">
        <v>1318</v>
      </c>
      <c r="E369" s="37" t="s">
        <v>1319</v>
      </c>
      <c r="F369" s="54">
        <v>858</v>
      </c>
      <c r="G369" s="82" t="s">
        <v>1315</v>
      </c>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c r="CM369" s="1"/>
      <c r="CN369" s="1"/>
      <c r="CO369" s="1"/>
      <c r="CP369" s="1"/>
      <c r="CQ369" s="1"/>
      <c r="CR369" s="1"/>
      <c r="CS369" s="1"/>
      <c r="CT369" s="1"/>
      <c r="CU369" s="1"/>
      <c r="CV369" s="1"/>
      <c r="CW369" s="1"/>
      <c r="CX369" s="1"/>
      <c r="CY369" s="1"/>
      <c r="CZ369" s="1"/>
      <c r="DA369" s="1"/>
      <c r="DB369" s="1"/>
      <c r="DC369" s="1"/>
      <c r="DD369" s="1"/>
      <c r="DE369" s="1"/>
      <c r="DF369" s="1"/>
      <c r="DG369" s="1"/>
      <c r="DH369" s="1"/>
      <c r="DI369" s="1"/>
      <c r="DJ369" s="1"/>
      <c r="DK369" s="1"/>
      <c r="DL369" s="1"/>
      <c r="DM369" s="1"/>
      <c r="DN369" s="1"/>
      <c r="DO369" s="1"/>
      <c r="DP369" s="1"/>
      <c r="DQ369" s="1"/>
      <c r="DR369" s="1"/>
      <c r="DS369" s="1"/>
      <c r="DT369" s="1"/>
      <c r="DU369" s="1"/>
      <c r="DV369" s="1"/>
      <c r="DW369" s="1"/>
      <c r="DX369" s="1"/>
      <c r="DY369" s="1"/>
      <c r="DZ369" s="1"/>
      <c r="EA369" s="1"/>
      <c r="EB369" s="1"/>
      <c r="EC369" s="1"/>
      <c r="ED369" s="1"/>
      <c r="EE369" s="1"/>
      <c r="EF369" s="1"/>
      <c r="EG369" s="1"/>
      <c r="EH369" s="1"/>
      <c r="EI369" s="1"/>
      <c r="EJ369" s="1"/>
      <c r="EK369" s="1"/>
      <c r="EL369" s="1"/>
      <c r="EM369" s="1"/>
      <c r="EN369" s="1"/>
      <c r="EO369" s="1"/>
      <c r="EP369" s="1"/>
      <c r="EQ369" s="1"/>
      <c r="ER369" s="1"/>
      <c r="ES369" s="1"/>
      <c r="ET369" s="1"/>
      <c r="EU369" s="1"/>
      <c r="EV369" s="1"/>
      <c r="EW369" s="1"/>
      <c r="EX369" s="1"/>
      <c r="EY369" s="1"/>
      <c r="EZ369" s="1"/>
      <c r="FA369" s="1"/>
      <c r="FB369" s="1"/>
      <c r="FC369" s="1"/>
      <c r="FD369" s="1"/>
      <c r="FE369" s="1"/>
      <c r="FF369" s="1"/>
      <c r="FG369" s="1"/>
      <c r="FH369" s="1"/>
      <c r="FI369" s="1"/>
      <c r="FJ369" s="1"/>
      <c r="FK369" s="1"/>
      <c r="FL369" s="1"/>
      <c r="FM369" s="1"/>
      <c r="FN369" s="1"/>
      <c r="FO369" s="1"/>
      <c r="FP369" s="1"/>
      <c r="FQ369" s="1"/>
      <c r="FR369" s="1"/>
      <c r="FS369" s="1"/>
      <c r="FT369" s="1"/>
      <c r="FU369" s="1"/>
      <c r="FV369" s="1"/>
      <c r="FW369" s="1"/>
      <c r="FX369" s="1"/>
      <c r="FY369" s="1"/>
      <c r="FZ369" s="1"/>
      <c r="GA369" s="1"/>
      <c r="GB369" s="1"/>
      <c r="GC369" s="1"/>
      <c r="GD369" s="1"/>
      <c r="GE369" s="1"/>
      <c r="GF369" s="1"/>
      <c r="GG369" s="1"/>
    </row>
    <row r="370" s="6" customFormat="1" ht="45" customHeight="1" spans="1:189">
      <c r="A370" s="54">
        <v>158</v>
      </c>
      <c r="B370" s="53" t="s">
        <v>1320</v>
      </c>
      <c r="C370" s="53" t="s">
        <v>1321</v>
      </c>
      <c r="D370" s="37" t="s">
        <v>1322</v>
      </c>
      <c r="E370" s="37" t="s">
        <v>1323</v>
      </c>
      <c r="F370" s="54">
        <v>852</v>
      </c>
      <c r="G370" s="75" t="s">
        <v>1315</v>
      </c>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c r="CP370" s="1"/>
      <c r="CQ370" s="1"/>
      <c r="CR370" s="1"/>
      <c r="CS370" s="1"/>
      <c r="CT370" s="1"/>
      <c r="CU370" s="1"/>
      <c r="CV370" s="1"/>
      <c r="CW370" s="1"/>
      <c r="CX370" s="1"/>
      <c r="CY370" s="1"/>
      <c r="CZ370" s="1"/>
      <c r="DA370" s="1"/>
      <c r="DB370" s="1"/>
      <c r="DC370" s="1"/>
      <c r="DD370" s="1"/>
      <c r="DE370" s="1"/>
      <c r="DF370" s="1"/>
      <c r="DG370" s="1"/>
      <c r="DH370" s="1"/>
      <c r="DI370" s="1"/>
      <c r="DJ370" s="1"/>
      <c r="DK370" s="1"/>
      <c r="DL370" s="1"/>
      <c r="DM370" s="1"/>
      <c r="DN370" s="1"/>
      <c r="DO370" s="1"/>
      <c r="DP370" s="1"/>
      <c r="DQ370" s="1"/>
      <c r="DR370" s="1"/>
      <c r="DS370" s="1"/>
      <c r="DT370" s="1"/>
      <c r="DU370" s="1"/>
      <c r="DV370" s="1"/>
      <c r="DW370" s="1"/>
      <c r="DX370" s="1"/>
      <c r="DY370" s="1"/>
      <c r="DZ370" s="1"/>
      <c r="EA370" s="1"/>
      <c r="EB370" s="1"/>
      <c r="EC370" s="1"/>
      <c r="ED370" s="1"/>
      <c r="EE370" s="1"/>
      <c r="EF370" s="1"/>
      <c r="EG370" s="1"/>
      <c r="EH370" s="1"/>
      <c r="EI370" s="1"/>
      <c r="EJ370" s="1"/>
      <c r="EK370" s="1"/>
      <c r="EL370" s="1"/>
      <c r="EM370" s="1"/>
      <c r="EN370" s="1"/>
      <c r="EO370" s="1"/>
      <c r="EP370" s="1"/>
      <c r="EQ370" s="1"/>
      <c r="ER370" s="1"/>
      <c r="ES370" s="1"/>
      <c r="ET370" s="1"/>
      <c r="EU370" s="1"/>
      <c r="EV370" s="1"/>
      <c r="EW370" s="1"/>
      <c r="EX370" s="1"/>
      <c r="EY370" s="1"/>
      <c r="EZ370" s="1"/>
      <c r="FA370" s="1"/>
      <c r="FB370" s="1"/>
      <c r="FC370" s="1"/>
      <c r="FD370" s="1"/>
      <c r="FE370" s="1"/>
      <c r="FF370" s="1"/>
      <c r="FG370" s="1"/>
      <c r="FH370" s="1"/>
      <c r="FI370" s="1"/>
      <c r="FJ370" s="1"/>
      <c r="FK370" s="1"/>
      <c r="FL370" s="1"/>
      <c r="FM370" s="1"/>
      <c r="FN370" s="1"/>
      <c r="FO370" s="1"/>
      <c r="FP370" s="1"/>
      <c r="FQ370" s="1"/>
      <c r="FR370" s="1"/>
      <c r="FS370" s="1"/>
      <c r="FT370" s="1"/>
      <c r="FU370" s="1"/>
      <c r="FV370" s="1"/>
      <c r="FW370" s="1"/>
      <c r="FX370" s="1"/>
      <c r="FY370" s="1"/>
      <c r="FZ370" s="1"/>
      <c r="GA370" s="1"/>
      <c r="GB370" s="1"/>
      <c r="GC370" s="1"/>
      <c r="GD370" s="1"/>
      <c r="GE370" s="1"/>
      <c r="GF370" s="1"/>
      <c r="GG370" s="1"/>
    </row>
    <row r="371" s="6" customFormat="1" ht="45" customHeight="1" spans="1:189">
      <c r="A371" s="54">
        <v>159</v>
      </c>
      <c r="B371" s="53" t="s">
        <v>1324</v>
      </c>
      <c r="C371" s="53" t="s">
        <v>1325</v>
      </c>
      <c r="D371" s="37" t="s">
        <v>1326</v>
      </c>
      <c r="E371" s="37" t="s">
        <v>1327</v>
      </c>
      <c r="F371" s="54">
        <v>2000</v>
      </c>
      <c r="G371" s="75" t="s">
        <v>1315</v>
      </c>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c r="CN371" s="1"/>
      <c r="CO371" s="1"/>
      <c r="CP371" s="1"/>
      <c r="CQ371" s="1"/>
      <c r="CR371" s="1"/>
      <c r="CS371" s="1"/>
      <c r="CT371" s="1"/>
      <c r="CU371" s="1"/>
      <c r="CV371" s="1"/>
      <c r="CW371" s="1"/>
      <c r="CX371" s="1"/>
      <c r="CY371" s="1"/>
      <c r="CZ371" s="1"/>
      <c r="DA371" s="1"/>
      <c r="DB371" s="1"/>
      <c r="DC371" s="1"/>
      <c r="DD371" s="1"/>
      <c r="DE371" s="1"/>
      <c r="DF371" s="1"/>
      <c r="DG371" s="1"/>
      <c r="DH371" s="1"/>
      <c r="DI371" s="1"/>
      <c r="DJ371" s="1"/>
      <c r="DK371" s="1"/>
      <c r="DL371" s="1"/>
      <c r="DM371" s="1"/>
      <c r="DN371" s="1"/>
      <c r="DO371" s="1"/>
      <c r="DP371" s="1"/>
      <c r="DQ371" s="1"/>
      <c r="DR371" s="1"/>
      <c r="DS371" s="1"/>
      <c r="DT371" s="1"/>
      <c r="DU371" s="1"/>
      <c r="DV371" s="1"/>
      <c r="DW371" s="1"/>
      <c r="DX371" s="1"/>
      <c r="DY371" s="1"/>
      <c r="DZ371" s="1"/>
      <c r="EA371" s="1"/>
      <c r="EB371" s="1"/>
      <c r="EC371" s="1"/>
      <c r="ED371" s="1"/>
      <c r="EE371" s="1"/>
      <c r="EF371" s="1"/>
      <c r="EG371" s="1"/>
      <c r="EH371" s="1"/>
      <c r="EI371" s="1"/>
      <c r="EJ371" s="1"/>
      <c r="EK371" s="1"/>
      <c r="EL371" s="1"/>
      <c r="EM371" s="1"/>
      <c r="EN371" s="1"/>
      <c r="EO371" s="1"/>
      <c r="EP371" s="1"/>
      <c r="EQ371" s="1"/>
      <c r="ER371" s="1"/>
      <c r="ES371" s="1"/>
      <c r="ET371" s="1"/>
      <c r="EU371" s="1"/>
      <c r="EV371" s="1"/>
      <c r="EW371" s="1"/>
      <c r="EX371" s="1"/>
      <c r="EY371" s="1"/>
      <c r="EZ371" s="1"/>
      <c r="FA371" s="1"/>
      <c r="FB371" s="1"/>
      <c r="FC371" s="1"/>
      <c r="FD371" s="1"/>
      <c r="FE371" s="1"/>
      <c r="FF371" s="1"/>
      <c r="FG371" s="1"/>
      <c r="FH371" s="1"/>
      <c r="FI371" s="1"/>
      <c r="FJ371" s="1"/>
      <c r="FK371" s="1"/>
      <c r="FL371" s="1"/>
      <c r="FM371" s="1"/>
      <c r="FN371" s="1"/>
      <c r="FO371" s="1"/>
      <c r="FP371" s="1"/>
      <c r="FQ371" s="1"/>
      <c r="FR371" s="1"/>
      <c r="FS371" s="1"/>
      <c r="FT371" s="1"/>
      <c r="FU371" s="1"/>
      <c r="FV371" s="1"/>
      <c r="FW371" s="1"/>
      <c r="FX371" s="1"/>
      <c r="FY371" s="1"/>
      <c r="FZ371" s="1"/>
      <c r="GA371" s="1"/>
      <c r="GB371" s="1"/>
      <c r="GC371" s="1"/>
      <c r="GD371" s="1"/>
      <c r="GE371" s="1"/>
      <c r="GF371" s="1"/>
      <c r="GG371" s="1"/>
    </row>
    <row r="372" s="6" customFormat="1" ht="45" customHeight="1" spans="1:189">
      <c r="A372" s="54">
        <v>160</v>
      </c>
      <c r="B372" s="53" t="s">
        <v>1328</v>
      </c>
      <c r="C372" s="53" t="s">
        <v>1329</v>
      </c>
      <c r="D372" s="37" t="s">
        <v>1099</v>
      </c>
      <c r="E372" s="37" t="s">
        <v>1330</v>
      </c>
      <c r="F372" s="54">
        <v>1762</v>
      </c>
      <c r="G372" s="75" t="s">
        <v>1315</v>
      </c>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c r="CN372" s="1"/>
      <c r="CO372" s="1"/>
      <c r="CP372" s="1"/>
      <c r="CQ372" s="1"/>
      <c r="CR372" s="1"/>
      <c r="CS372" s="1"/>
      <c r="CT372" s="1"/>
      <c r="CU372" s="1"/>
      <c r="CV372" s="1"/>
      <c r="CW372" s="1"/>
      <c r="CX372" s="1"/>
      <c r="CY372" s="1"/>
      <c r="CZ372" s="1"/>
      <c r="DA372" s="1"/>
      <c r="DB372" s="1"/>
      <c r="DC372" s="1"/>
      <c r="DD372" s="1"/>
      <c r="DE372" s="1"/>
      <c r="DF372" s="1"/>
      <c r="DG372" s="1"/>
      <c r="DH372" s="1"/>
      <c r="DI372" s="1"/>
      <c r="DJ372" s="1"/>
      <c r="DK372" s="1"/>
      <c r="DL372" s="1"/>
      <c r="DM372" s="1"/>
      <c r="DN372" s="1"/>
      <c r="DO372" s="1"/>
      <c r="DP372" s="1"/>
      <c r="DQ372" s="1"/>
      <c r="DR372" s="1"/>
      <c r="DS372" s="1"/>
      <c r="DT372" s="1"/>
      <c r="DU372" s="1"/>
      <c r="DV372" s="1"/>
      <c r="DW372" s="1"/>
      <c r="DX372" s="1"/>
      <c r="DY372" s="1"/>
      <c r="DZ372" s="1"/>
      <c r="EA372" s="1"/>
      <c r="EB372" s="1"/>
      <c r="EC372" s="1"/>
      <c r="ED372" s="1"/>
      <c r="EE372" s="1"/>
      <c r="EF372" s="1"/>
      <c r="EG372" s="1"/>
      <c r="EH372" s="1"/>
      <c r="EI372" s="1"/>
      <c r="EJ372" s="1"/>
      <c r="EK372" s="1"/>
      <c r="EL372" s="1"/>
      <c r="EM372" s="1"/>
      <c r="EN372" s="1"/>
      <c r="EO372" s="1"/>
      <c r="EP372" s="1"/>
      <c r="EQ372" s="1"/>
      <c r="ER372" s="1"/>
      <c r="ES372" s="1"/>
      <c r="ET372" s="1"/>
      <c r="EU372" s="1"/>
      <c r="EV372" s="1"/>
      <c r="EW372" s="1"/>
      <c r="EX372" s="1"/>
      <c r="EY372" s="1"/>
      <c r="EZ372" s="1"/>
      <c r="FA372" s="1"/>
      <c r="FB372" s="1"/>
      <c r="FC372" s="1"/>
      <c r="FD372" s="1"/>
      <c r="FE372" s="1"/>
      <c r="FF372" s="1"/>
      <c r="FG372" s="1"/>
      <c r="FH372" s="1"/>
      <c r="FI372" s="1"/>
      <c r="FJ372" s="1"/>
      <c r="FK372" s="1"/>
      <c r="FL372" s="1"/>
      <c r="FM372" s="1"/>
      <c r="FN372" s="1"/>
      <c r="FO372" s="1"/>
      <c r="FP372" s="1"/>
      <c r="FQ372" s="1"/>
      <c r="FR372" s="1"/>
      <c r="FS372" s="1"/>
      <c r="FT372" s="1"/>
      <c r="FU372" s="1"/>
      <c r="FV372" s="1"/>
      <c r="FW372" s="1"/>
      <c r="FX372" s="1"/>
      <c r="FY372" s="1"/>
      <c r="FZ372" s="1"/>
      <c r="GA372" s="1"/>
      <c r="GB372" s="1"/>
      <c r="GC372" s="1"/>
      <c r="GD372" s="1"/>
      <c r="GE372" s="1"/>
      <c r="GF372" s="1"/>
      <c r="GG372" s="1"/>
    </row>
    <row r="373" s="6" customFormat="1" ht="45" customHeight="1" spans="1:189">
      <c r="A373" s="54">
        <v>161</v>
      </c>
      <c r="B373" s="53" t="s">
        <v>1331</v>
      </c>
      <c r="C373" s="53" t="s">
        <v>379</v>
      </c>
      <c r="D373" s="37" t="s">
        <v>1332</v>
      </c>
      <c r="E373" s="37" t="s">
        <v>1333</v>
      </c>
      <c r="F373" s="54">
        <v>500.15</v>
      </c>
      <c r="G373" s="75" t="s">
        <v>1315</v>
      </c>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c r="CN373" s="1"/>
      <c r="CO373" s="1"/>
      <c r="CP373" s="1"/>
      <c r="CQ373" s="1"/>
      <c r="CR373" s="1"/>
      <c r="CS373" s="1"/>
      <c r="CT373" s="1"/>
      <c r="CU373" s="1"/>
      <c r="CV373" s="1"/>
      <c r="CW373" s="1"/>
      <c r="CX373" s="1"/>
      <c r="CY373" s="1"/>
      <c r="CZ373" s="1"/>
      <c r="DA373" s="1"/>
      <c r="DB373" s="1"/>
      <c r="DC373" s="1"/>
      <c r="DD373" s="1"/>
      <c r="DE373" s="1"/>
      <c r="DF373" s="1"/>
      <c r="DG373" s="1"/>
      <c r="DH373" s="1"/>
      <c r="DI373" s="1"/>
      <c r="DJ373" s="1"/>
      <c r="DK373" s="1"/>
      <c r="DL373" s="1"/>
      <c r="DM373" s="1"/>
      <c r="DN373" s="1"/>
      <c r="DO373" s="1"/>
      <c r="DP373" s="1"/>
      <c r="DQ373" s="1"/>
      <c r="DR373" s="1"/>
      <c r="DS373" s="1"/>
      <c r="DT373" s="1"/>
      <c r="DU373" s="1"/>
      <c r="DV373" s="1"/>
      <c r="DW373" s="1"/>
      <c r="DX373" s="1"/>
      <c r="DY373" s="1"/>
      <c r="DZ373" s="1"/>
      <c r="EA373" s="1"/>
      <c r="EB373" s="1"/>
      <c r="EC373" s="1"/>
      <c r="ED373" s="1"/>
      <c r="EE373" s="1"/>
      <c r="EF373" s="1"/>
      <c r="EG373" s="1"/>
      <c r="EH373" s="1"/>
      <c r="EI373" s="1"/>
      <c r="EJ373" s="1"/>
      <c r="EK373" s="1"/>
      <c r="EL373" s="1"/>
      <c r="EM373" s="1"/>
      <c r="EN373" s="1"/>
      <c r="EO373" s="1"/>
      <c r="EP373" s="1"/>
      <c r="EQ373" s="1"/>
      <c r="ER373" s="1"/>
      <c r="ES373" s="1"/>
      <c r="ET373" s="1"/>
      <c r="EU373" s="1"/>
      <c r="EV373" s="1"/>
      <c r="EW373" s="1"/>
      <c r="EX373" s="1"/>
      <c r="EY373" s="1"/>
      <c r="EZ373" s="1"/>
      <c r="FA373" s="1"/>
      <c r="FB373" s="1"/>
      <c r="FC373" s="1"/>
      <c r="FD373" s="1"/>
      <c r="FE373" s="1"/>
      <c r="FF373" s="1"/>
      <c r="FG373" s="1"/>
      <c r="FH373" s="1"/>
      <c r="FI373" s="1"/>
      <c r="FJ373" s="1"/>
      <c r="FK373" s="1"/>
      <c r="FL373" s="1"/>
      <c r="FM373" s="1"/>
      <c r="FN373" s="1"/>
      <c r="FO373" s="1"/>
      <c r="FP373" s="1"/>
      <c r="FQ373" s="1"/>
      <c r="FR373" s="1"/>
      <c r="FS373" s="1"/>
      <c r="FT373" s="1"/>
      <c r="FU373" s="1"/>
      <c r="FV373" s="1"/>
      <c r="FW373" s="1"/>
      <c r="FX373" s="1"/>
      <c r="FY373" s="1"/>
      <c r="FZ373" s="1"/>
      <c r="GA373" s="1"/>
      <c r="GB373" s="1"/>
      <c r="GC373" s="1"/>
      <c r="GD373" s="1"/>
      <c r="GE373" s="1"/>
      <c r="GF373" s="1"/>
      <c r="GG373" s="1"/>
    </row>
    <row r="374" s="6" customFormat="1" ht="45" customHeight="1" spans="1:189">
      <c r="A374" s="54">
        <v>162</v>
      </c>
      <c r="B374" s="53" t="s">
        <v>1334</v>
      </c>
      <c r="C374" s="53" t="s">
        <v>1335</v>
      </c>
      <c r="D374" s="37" t="s">
        <v>1336</v>
      </c>
      <c r="E374" s="37" t="s">
        <v>1337</v>
      </c>
      <c r="F374" s="54">
        <v>550</v>
      </c>
      <c r="G374" s="75">
        <v>45103</v>
      </c>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c r="CW374" s="1"/>
      <c r="CX374" s="1"/>
      <c r="CY374" s="1"/>
      <c r="CZ374" s="1"/>
      <c r="DA374" s="1"/>
      <c r="DB374" s="1"/>
      <c r="DC374" s="1"/>
      <c r="DD374" s="1"/>
      <c r="DE374" s="1"/>
      <c r="DF374" s="1"/>
      <c r="DG374" s="1"/>
      <c r="DH374" s="1"/>
      <c r="DI374" s="1"/>
      <c r="DJ374" s="1"/>
      <c r="DK374" s="1"/>
      <c r="DL374" s="1"/>
      <c r="DM374" s="1"/>
      <c r="DN374" s="1"/>
      <c r="DO374" s="1"/>
      <c r="DP374" s="1"/>
      <c r="DQ374" s="1"/>
      <c r="DR374" s="1"/>
      <c r="DS374" s="1"/>
      <c r="DT374" s="1"/>
      <c r="DU374" s="1"/>
      <c r="DV374" s="1"/>
      <c r="DW374" s="1"/>
      <c r="DX374" s="1"/>
      <c r="DY374" s="1"/>
      <c r="DZ374" s="1"/>
      <c r="EA374" s="1"/>
      <c r="EB374" s="1"/>
      <c r="EC374" s="1"/>
      <c r="ED374" s="1"/>
      <c r="EE374" s="1"/>
      <c r="EF374" s="1"/>
      <c r="EG374" s="1"/>
      <c r="EH374" s="1"/>
      <c r="EI374" s="1"/>
      <c r="EJ374" s="1"/>
      <c r="EK374" s="1"/>
      <c r="EL374" s="1"/>
      <c r="EM374" s="1"/>
      <c r="EN374" s="1"/>
      <c r="EO374" s="1"/>
      <c r="EP374" s="1"/>
      <c r="EQ374" s="1"/>
      <c r="ER374" s="1"/>
      <c r="ES374" s="1"/>
      <c r="ET374" s="1"/>
      <c r="EU374" s="1"/>
      <c r="EV374" s="1"/>
      <c r="EW374" s="1"/>
      <c r="EX374" s="1"/>
      <c r="EY374" s="1"/>
      <c r="EZ374" s="1"/>
      <c r="FA374" s="1"/>
      <c r="FB374" s="1"/>
      <c r="FC374" s="1"/>
      <c r="FD374" s="1"/>
      <c r="FE374" s="1"/>
      <c r="FF374" s="1"/>
      <c r="FG374" s="1"/>
      <c r="FH374" s="1"/>
      <c r="FI374" s="1"/>
      <c r="FJ374" s="1"/>
      <c r="FK374" s="1"/>
      <c r="FL374" s="1"/>
      <c r="FM374" s="1"/>
      <c r="FN374" s="1"/>
      <c r="FO374" s="1"/>
      <c r="FP374" s="1"/>
      <c r="FQ374" s="1"/>
      <c r="FR374" s="1"/>
      <c r="FS374" s="1"/>
      <c r="FT374" s="1"/>
      <c r="FU374" s="1"/>
      <c r="FV374" s="1"/>
      <c r="FW374" s="1"/>
      <c r="FX374" s="1"/>
      <c r="FY374" s="1"/>
      <c r="FZ374" s="1"/>
      <c r="GA374" s="1"/>
      <c r="GB374" s="1"/>
      <c r="GC374" s="1"/>
      <c r="GD374" s="1"/>
      <c r="GE374" s="1"/>
      <c r="GF374" s="1"/>
      <c r="GG374" s="1"/>
    </row>
    <row r="375" s="6" customFormat="1" ht="45" customHeight="1" spans="1:189">
      <c r="A375" s="54">
        <v>163</v>
      </c>
      <c r="B375" s="53" t="s">
        <v>1338</v>
      </c>
      <c r="C375" s="53" t="s">
        <v>748</v>
      </c>
      <c r="D375" s="37" t="s">
        <v>1339</v>
      </c>
      <c r="E375" s="37" t="s">
        <v>1340</v>
      </c>
      <c r="F375" s="54">
        <v>57.39</v>
      </c>
      <c r="G375" s="75" t="s">
        <v>1341</v>
      </c>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c r="CN375" s="1"/>
      <c r="CO375" s="1"/>
      <c r="CP375" s="1"/>
      <c r="CQ375" s="1"/>
      <c r="CR375" s="1"/>
      <c r="CS375" s="1"/>
      <c r="CT375" s="1"/>
      <c r="CU375" s="1"/>
      <c r="CV375" s="1"/>
      <c r="CW375" s="1"/>
      <c r="CX375" s="1"/>
      <c r="CY375" s="1"/>
      <c r="CZ375" s="1"/>
      <c r="DA375" s="1"/>
      <c r="DB375" s="1"/>
      <c r="DC375" s="1"/>
      <c r="DD375" s="1"/>
      <c r="DE375" s="1"/>
      <c r="DF375" s="1"/>
      <c r="DG375" s="1"/>
      <c r="DH375" s="1"/>
      <c r="DI375" s="1"/>
      <c r="DJ375" s="1"/>
      <c r="DK375" s="1"/>
      <c r="DL375" s="1"/>
      <c r="DM375" s="1"/>
      <c r="DN375" s="1"/>
      <c r="DO375" s="1"/>
      <c r="DP375" s="1"/>
      <c r="DQ375" s="1"/>
      <c r="DR375" s="1"/>
      <c r="DS375" s="1"/>
      <c r="DT375" s="1"/>
      <c r="DU375" s="1"/>
      <c r="DV375" s="1"/>
      <c r="DW375" s="1"/>
      <c r="DX375" s="1"/>
      <c r="DY375" s="1"/>
      <c r="DZ375" s="1"/>
      <c r="EA375" s="1"/>
      <c r="EB375" s="1"/>
      <c r="EC375" s="1"/>
      <c r="ED375" s="1"/>
      <c r="EE375" s="1"/>
      <c r="EF375" s="1"/>
      <c r="EG375" s="1"/>
      <c r="EH375" s="1"/>
      <c r="EI375" s="1"/>
      <c r="EJ375" s="1"/>
      <c r="EK375" s="1"/>
      <c r="EL375" s="1"/>
      <c r="EM375" s="1"/>
      <c r="EN375" s="1"/>
      <c r="EO375" s="1"/>
      <c r="EP375" s="1"/>
      <c r="EQ375" s="1"/>
      <c r="ER375" s="1"/>
      <c r="ES375" s="1"/>
      <c r="ET375" s="1"/>
      <c r="EU375" s="1"/>
      <c r="EV375" s="1"/>
      <c r="EW375" s="1"/>
      <c r="EX375" s="1"/>
      <c r="EY375" s="1"/>
      <c r="EZ375" s="1"/>
      <c r="FA375" s="1"/>
      <c r="FB375" s="1"/>
      <c r="FC375" s="1"/>
      <c r="FD375" s="1"/>
      <c r="FE375" s="1"/>
      <c r="FF375" s="1"/>
      <c r="FG375" s="1"/>
      <c r="FH375" s="1"/>
      <c r="FI375" s="1"/>
      <c r="FJ375" s="1"/>
      <c r="FK375" s="1"/>
      <c r="FL375" s="1"/>
      <c r="FM375" s="1"/>
      <c r="FN375" s="1"/>
      <c r="FO375" s="1"/>
      <c r="FP375" s="1"/>
      <c r="FQ375" s="1"/>
      <c r="FR375" s="1"/>
      <c r="FS375" s="1"/>
      <c r="FT375" s="1"/>
      <c r="FU375" s="1"/>
      <c r="FV375" s="1"/>
      <c r="FW375" s="1"/>
      <c r="FX375" s="1"/>
      <c r="FY375" s="1"/>
      <c r="FZ375" s="1"/>
      <c r="GA375" s="1"/>
      <c r="GB375" s="1"/>
      <c r="GC375" s="1"/>
      <c r="GD375" s="1"/>
      <c r="GE375" s="1"/>
      <c r="GF375" s="1"/>
      <c r="GG375" s="1"/>
    </row>
    <row r="376" s="6" customFormat="1" ht="45" customHeight="1" spans="1:189">
      <c r="A376" s="54">
        <v>164</v>
      </c>
      <c r="B376" s="53" t="s">
        <v>1342</v>
      </c>
      <c r="C376" s="53" t="s">
        <v>1133</v>
      </c>
      <c r="D376" s="37" t="s">
        <v>1134</v>
      </c>
      <c r="E376" s="37" t="s">
        <v>1343</v>
      </c>
      <c r="F376" s="54">
        <v>760</v>
      </c>
      <c r="G376" s="75" t="s">
        <v>1341</v>
      </c>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c r="CN376" s="1"/>
      <c r="CO376" s="1"/>
      <c r="CP376" s="1"/>
      <c r="CQ376" s="1"/>
      <c r="CR376" s="1"/>
      <c r="CS376" s="1"/>
      <c r="CT376" s="1"/>
      <c r="CU376" s="1"/>
      <c r="CV376" s="1"/>
      <c r="CW376" s="1"/>
      <c r="CX376" s="1"/>
      <c r="CY376" s="1"/>
      <c r="CZ376" s="1"/>
      <c r="DA376" s="1"/>
      <c r="DB376" s="1"/>
      <c r="DC376" s="1"/>
      <c r="DD376" s="1"/>
      <c r="DE376" s="1"/>
      <c r="DF376" s="1"/>
      <c r="DG376" s="1"/>
      <c r="DH376" s="1"/>
      <c r="DI376" s="1"/>
      <c r="DJ376" s="1"/>
      <c r="DK376" s="1"/>
      <c r="DL376" s="1"/>
      <c r="DM376" s="1"/>
      <c r="DN376" s="1"/>
      <c r="DO376" s="1"/>
      <c r="DP376" s="1"/>
      <c r="DQ376" s="1"/>
      <c r="DR376" s="1"/>
      <c r="DS376" s="1"/>
      <c r="DT376" s="1"/>
      <c r="DU376" s="1"/>
      <c r="DV376" s="1"/>
      <c r="DW376" s="1"/>
      <c r="DX376" s="1"/>
      <c r="DY376" s="1"/>
      <c r="DZ376" s="1"/>
      <c r="EA376" s="1"/>
      <c r="EB376" s="1"/>
      <c r="EC376" s="1"/>
      <c r="ED376" s="1"/>
      <c r="EE376" s="1"/>
      <c r="EF376" s="1"/>
      <c r="EG376" s="1"/>
      <c r="EH376" s="1"/>
      <c r="EI376" s="1"/>
      <c r="EJ376" s="1"/>
      <c r="EK376" s="1"/>
      <c r="EL376" s="1"/>
      <c r="EM376" s="1"/>
      <c r="EN376" s="1"/>
      <c r="EO376" s="1"/>
      <c r="EP376" s="1"/>
      <c r="EQ376" s="1"/>
      <c r="ER376" s="1"/>
      <c r="ES376" s="1"/>
      <c r="ET376" s="1"/>
      <c r="EU376" s="1"/>
      <c r="EV376" s="1"/>
      <c r="EW376" s="1"/>
      <c r="EX376" s="1"/>
      <c r="EY376" s="1"/>
      <c r="EZ376" s="1"/>
      <c r="FA376" s="1"/>
      <c r="FB376" s="1"/>
      <c r="FC376" s="1"/>
      <c r="FD376" s="1"/>
      <c r="FE376" s="1"/>
      <c r="FF376" s="1"/>
      <c r="FG376" s="1"/>
      <c r="FH376" s="1"/>
      <c r="FI376" s="1"/>
      <c r="FJ376" s="1"/>
      <c r="FK376" s="1"/>
      <c r="FL376" s="1"/>
      <c r="FM376" s="1"/>
      <c r="FN376" s="1"/>
      <c r="FO376" s="1"/>
      <c r="FP376" s="1"/>
      <c r="FQ376" s="1"/>
      <c r="FR376" s="1"/>
      <c r="FS376" s="1"/>
      <c r="FT376" s="1"/>
      <c r="FU376" s="1"/>
      <c r="FV376" s="1"/>
      <c r="FW376" s="1"/>
      <c r="FX376" s="1"/>
      <c r="FY376" s="1"/>
      <c r="FZ376" s="1"/>
      <c r="GA376" s="1"/>
      <c r="GB376" s="1"/>
      <c r="GC376" s="1"/>
      <c r="GD376" s="1"/>
      <c r="GE376" s="1"/>
      <c r="GF376" s="1"/>
      <c r="GG376" s="1"/>
    </row>
    <row r="377" s="6" customFormat="1" ht="45" customHeight="1" spans="1:189">
      <c r="A377" s="54">
        <v>165</v>
      </c>
      <c r="B377" s="83" t="s">
        <v>1344</v>
      </c>
      <c r="C377" s="53" t="s">
        <v>1345</v>
      </c>
      <c r="D377" s="37" t="s">
        <v>1346</v>
      </c>
      <c r="E377" s="37" t="s">
        <v>1347</v>
      </c>
      <c r="F377" s="54">
        <v>2900</v>
      </c>
      <c r="G377" s="75" t="s">
        <v>1341</v>
      </c>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c r="CN377" s="1"/>
      <c r="CO377" s="1"/>
      <c r="CP377" s="1"/>
      <c r="CQ377" s="1"/>
      <c r="CR377" s="1"/>
      <c r="CS377" s="1"/>
      <c r="CT377" s="1"/>
      <c r="CU377" s="1"/>
      <c r="CV377" s="1"/>
      <c r="CW377" s="1"/>
      <c r="CX377" s="1"/>
      <c r="CY377" s="1"/>
      <c r="CZ377" s="1"/>
      <c r="DA377" s="1"/>
      <c r="DB377" s="1"/>
      <c r="DC377" s="1"/>
      <c r="DD377" s="1"/>
      <c r="DE377" s="1"/>
      <c r="DF377" s="1"/>
      <c r="DG377" s="1"/>
      <c r="DH377" s="1"/>
      <c r="DI377" s="1"/>
      <c r="DJ377" s="1"/>
      <c r="DK377" s="1"/>
      <c r="DL377" s="1"/>
      <c r="DM377" s="1"/>
      <c r="DN377" s="1"/>
      <c r="DO377" s="1"/>
      <c r="DP377" s="1"/>
      <c r="DQ377" s="1"/>
      <c r="DR377" s="1"/>
      <c r="DS377" s="1"/>
      <c r="DT377" s="1"/>
      <c r="DU377" s="1"/>
      <c r="DV377" s="1"/>
      <c r="DW377" s="1"/>
      <c r="DX377" s="1"/>
      <c r="DY377" s="1"/>
      <c r="DZ377" s="1"/>
      <c r="EA377" s="1"/>
      <c r="EB377" s="1"/>
      <c r="EC377" s="1"/>
      <c r="ED377" s="1"/>
      <c r="EE377" s="1"/>
      <c r="EF377" s="1"/>
      <c r="EG377" s="1"/>
      <c r="EH377" s="1"/>
      <c r="EI377" s="1"/>
      <c r="EJ377" s="1"/>
      <c r="EK377" s="1"/>
      <c r="EL377" s="1"/>
      <c r="EM377" s="1"/>
      <c r="EN377" s="1"/>
      <c r="EO377" s="1"/>
      <c r="EP377" s="1"/>
      <c r="EQ377" s="1"/>
      <c r="ER377" s="1"/>
      <c r="ES377" s="1"/>
      <c r="ET377" s="1"/>
      <c r="EU377" s="1"/>
      <c r="EV377" s="1"/>
      <c r="EW377" s="1"/>
      <c r="EX377" s="1"/>
      <c r="EY377" s="1"/>
      <c r="EZ377" s="1"/>
      <c r="FA377" s="1"/>
      <c r="FB377" s="1"/>
      <c r="FC377" s="1"/>
      <c r="FD377" s="1"/>
      <c r="FE377" s="1"/>
      <c r="FF377" s="1"/>
      <c r="FG377" s="1"/>
      <c r="FH377" s="1"/>
      <c r="FI377" s="1"/>
      <c r="FJ377" s="1"/>
      <c r="FK377" s="1"/>
      <c r="FL377" s="1"/>
      <c r="FM377" s="1"/>
      <c r="FN377" s="1"/>
      <c r="FO377" s="1"/>
      <c r="FP377" s="1"/>
      <c r="FQ377" s="1"/>
      <c r="FR377" s="1"/>
      <c r="FS377" s="1"/>
      <c r="FT377" s="1"/>
      <c r="FU377" s="1"/>
      <c r="FV377" s="1"/>
      <c r="FW377" s="1"/>
      <c r="FX377" s="1"/>
      <c r="FY377" s="1"/>
      <c r="FZ377" s="1"/>
      <c r="GA377" s="1"/>
      <c r="GB377" s="1"/>
      <c r="GC377" s="1"/>
      <c r="GD377" s="1"/>
      <c r="GE377" s="1"/>
      <c r="GF377" s="1"/>
      <c r="GG377" s="1"/>
    </row>
    <row r="378" s="6" customFormat="1" ht="45" customHeight="1" spans="1:189">
      <c r="A378" s="54">
        <v>166</v>
      </c>
      <c r="B378" s="53" t="s">
        <v>1348</v>
      </c>
      <c r="C378" s="53" t="s">
        <v>1184</v>
      </c>
      <c r="D378" s="37" t="s">
        <v>1349</v>
      </c>
      <c r="E378" s="37" t="s">
        <v>1350</v>
      </c>
      <c r="F378" s="54">
        <v>63.52</v>
      </c>
      <c r="G378" s="75" t="s">
        <v>1341</v>
      </c>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c r="CM378" s="1"/>
      <c r="CN378" s="1"/>
      <c r="CO378" s="1"/>
      <c r="CP378" s="1"/>
      <c r="CQ378" s="1"/>
      <c r="CR378" s="1"/>
      <c r="CS378" s="1"/>
      <c r="CT378" s="1"/>
      <c r="CU378" s="1"/>
      <c r="CV378" s="1"/>
      <c r="CW378" s="1"/>
      <c r="CX378" s="1"/>
      <c r="CY378" s="1"/>
      <c r="CZ378" s="1"/>
      <c r="DA378" s="1"/>
      <c r="DB378" s="1"/>
      <c r="DC378" s="1"/>
      <c r="DD378" s="1"/>
      <c r="DE378" s="1"/>
      <c r="DF378" s="1"/>
      <c r="DG378" s="1"/>
      <c r="DH378" s="1"/>
      <c r="DI378" s="1"/>
      <c r="DJ378" s="1"/>
      <c r="DK378" s="1"/>
      <c r="DL378" s="1"/>
      <c r="DM378" s="1"/>
      <c r="DN378" s="1"/>
      <c r="DO378" s="1"/>
      <c r="DP378" s="1"/>
      <c r="DQ378" s="1"/>
      <c r="DR378" s="1"/>
      <c r="DS378" s="1"/>
      <c r="DT378" s="1"/>
      <c r="DU378" s="1"/>
      <c r="DV378" s="1"/>
      <c r="DW378" s="1"/>
      <c r="DX378" s="1"/>
      <c r="DY378" s="1"/>
      <c r="DZ378" s="1"/>
      <c r="EA378" s="1"/>
      <c r="EB378" s="1"/>
      <c r="EC378" s="1"/>
      <c r="ED378" s="1"/>
      <c r="EE378" s="1"/>
      <c r="EF378" s="1"/>
      <c r="EG378" s="1"/>
      <c r="EH378" s="1"/>
      <c r="EI378" s="1"/>
      <c r="EJ378" s="1"/>
      <c r="EK378" s="1"/>
      <c r="EL378" s="1"/>
      <c r="EM378" s="1"/>
      <c r="EN378" s="1"/>
      <c r="EO378" s="1"/>
      <c r="EP378" s="1"/>
      <c r="EQ378" s="1"/>
      <c r="ER378" s="1"/>
      <c r="ES378" s="1"/>
      <c r="ET378" s="1"/>
      <c r="EU378" s="1"/>
      <c r="EV378" s="1"/>
      <c r="EW378" s="1"/>
      <c r="EX378" s="1"/>
      <c r="EY378" s="1"/>
      <c r="EZ378" s="1"/>
      <c r="FA378" s="1"/>
      <c r="FB378" s="1"/>
      <c r="FC378" s="1"/>
      <c r="FD378" s="1"/>
      <c r="FE378" s="1"/>
      <c r="FF378" s="1"/>
      <c r="FG378" s="1"/>
      <c r="FH378" s="1"/>
      <c r="FI378" s="1"/>
      <c r="FJ378" s="1"/>
      <c r="FK378" s="1"/>
      <c r="FL378" s="1"/>
      <c r="FM378" s="1"/>
      <c r="FN378" s="1"/>
      <c r="FO378" s="1"/>
      <c r="FP378" s="1"/>
      <c r="FQ378" s="1"/>
      <c r="FR378" s="1"/>
      <c r="FS378" s="1"/>
      <c r="FT378" s="1"/>
      <c r="FU378" s="1"/>
      <c r="FV378" s="1"/>
      <c r="FW378" s="1"/>
      <c r="FX378" s="1"/>
      <c r="FY378" s="1"/>
      <c r="FZ378" s="1"/>
      <c r="GA378" s="1"/>
      <c r="GB378" s="1"/>
      <c r="GC378" s="1"/>
      <c r="GD378" s="1"/>
      <c r="GE378" s="1"/>
      <c r="GF378" s="1"/>
      <c r="GG378" s="1"/>
    </row>
    <row r="379" s="6" customFormat="1" ht="45" customHeight="1" spans="1:189">
      <c r="A379" s="54">
        <v>167</v>
      </c>
      <c r="B379" s="53" t="s">
        <v>1351</v>
      </c>
      <c r="C379" s="53" t="s">
        <v>1184</v>
      </c>
      <c r="D379" s="37" t="s">
        <v>1349</v>
      </c>
      <c r="E379" s="37" t="s">
        <v>1352</v>
      </c>
      <c r="F379" s="54">
        <v>47.09</v>
      </c>
      <c r="G379" s="75" t="s">
        <v>1341</v>
      </c>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c r="CJ379" s="1"/>
      <c r="CK379" s="1"/>
      <c r="CL379" s="1"/>
      <c r="CM379" s="1"/>
      <c r="CN379" s="1"/>
      <c r="CO379" s="1"/>
      <c r="CP379" s="1"/>
      <c r="CQ379" s="1"/>
      <c r="CR379" s="1"/>
      <c r="CS379" s="1"/>
      <c r="CT379" s="1"/>
      <c r="CU379" s="1"/>
      <c r="CV379" s="1"/>
      <c r="CW379" s="1"/>
      <c r="CX379" s="1"/>
      <c r="CY379" s="1"/>
      <c r="CZ379" s="1"/>
      <c r="DA379" s="1"/>
      <c r="DB379" s="1"/>
      <c r="DC379" s="1"/>
      <c r="DD379" s="1"/>
      <c r="DE379" s="1"/>
      <c r="DF379" s="1"/>
      <c r="DG379" s="1"/>
      <c r="DH379" s="1"/>
      <c r="DI379" s="1"/>
      <c r="DJ379" s="1"/>
      <c r="DK379" s="1"/>
      <c r="DL379" s="1"/>
      <c r="DM379" s="1"/>
      <c r="DN379" s="1"/>
      <c r="DO379" s="1"/>
      <c r="DP379" s="1"/>
      <c r="DQ379" s="1"/>
      <c r="DR379" s="1"/>
      <c r="DS379" s="1"/>
      <c r="DT379" s="1"/>
      <c r="DU379" s="1"/>
      <c r="DV379" s="1"/>
      <c r="DW379" s="1"/>
      <c r="DX379" s="1"/>
      <c r="DY379" s="1"/>
      <c r="DZ379" s="1"/>
      <c r="EA379" s="1"/>
      <c r="EB379" s="1"/>
      <c r="EC379" s="1"/>
      <c r="ED379" s="1"/>
      <c r="EE379" s="1"/>
      <c r="EF379" s="1"/>
      <c r="EG379" s="1"/>
      <c r="EH379" s="1"/>
      <c r="EI379" s="1"/>
      <c r="EJ379" s="1"/>
      <c r="EK379" s="1"/>
      <c r="EL379" s="1"/>
      <c r="EM379" s="1"/>
      <c r="EN379" s="1"/>
      <c r="EO379" s="1"/>
      <c r="EP379" s="1"/>
      <c r="EQ379" s="1"/>
      <c r="ER379" s="1"/>
      <c r="ES379" s="1"/>
      <c r="ET379" s="1"/>
      <c r="EU379" s="1"/>
      <c r="EV379" s="1"/>
      <c r="EW379" s="1"/>
      <c r="EX379" s="1"/>
      <c r="EY379" s="1"/>
      <c r="EZ379" s="1"/>
      <c r="FA379" s="1"/>
      <c r="FB379" s="1"/>
      <c r="FC379" s="1"/>
      <c r="FD379" s="1"/>
      <c r="FE379" s="1"/>
      <c r="FF379" s="1"/>
      <c r="FG379" s="1"/>
      <c r="FH379" s="1"/>
      <c r="FI379" s="1"/>
      <c r="FJ379" s="1"/>
      <c r="FK379" s="1"/>
      <c r="FL379" s="1"/>
      <c r="FM379" s="1"/>
      <c r="FN379" s="1"/>
      <c r="FO379" s="1"/>
      <c r="FP379" s="1"/>
      <c r="FQ379" s="1"/>
      <c r="FR379" s="1"/>
      <c r="FS379" s="1"/>
      <c r="FT379" s="1"/>
      <c r="FU379" s="1"/>
      <c r="FV379" s="1"/>
      <c r="FW379" s="1"/>
      <c r="FX379" s="1"/>
      <c r="FY379" s="1"/>
      <c r="FZ379" s="1"/>
      <c r="GA379" s="1"/>
      <c r="GB379" s="1"/>
      <c r="GC379" s="1"/>
      <c r="GD379" s="1"/>
      <c r="GE379" s="1"/>
      <c r="GF379" s="1"/>
      <c r="GG379" s="1"/>
    </row>
    <row r="380" s="6" customFormat="1" ht="45" customHeight="1" spans="1:189">
      <c r="A380" s="54">
        <v>168</v>
      </c>
      <c r="B380" s="53" t="s">
        <v>1353</v>
      </c>
      <c r="C380" s="53" t="s">
        <v>1184</v>
      </c>
      <c r="D380" s="37" t="s">
        <v>1354</v>
      </c>
      <c r="E380" s="37" t="s">
        <v>1355</v>
      </c>
      <c r="F380" s="54">
        <v>40.47</v>
      </c>
      <c r="G380" s="75" t="s">
        <v>1341</v>
      </c>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c r="CM380" s="1"/>
      <c r="CN380" s="1"/>
      <c r="CO380" s="1"/>
      <c r="CP380" s="1"/>
      <c r="CQ380" s="1"/>
      <c r="CR380" s="1"/>
      <c r="CS380" s="1"/>
      <c r="CT380" s="1"/>
      <c r="CU380" s="1"/>
      <c r="CV380" s="1"/>
      <c r="CW380" s="1"/>
      <c r="CX380" s="1"/>
      <c r="CY380" s="1"/>
      <c r="CZ380" s="1"/>
      <c r="DA380" s="1"/>
      <c r="DB380" s="1"/>
      <c r="DC380" s="1"/>
      <c r="DD380" s="1"/>
      <c r="DE380" s="1"/>
      <c r="DF380" s="1"/>
      <c r="DG380" s="1"/>
      <c r="DH380" s="1"/>
      <c r="DI380" s="1"/>
      <c r="DJ380" s="1"/>
      <c r="DK380" s="1"/>
      <c r="DL380" s="1"/>
      <c r="DM380" s="1"/>
      <c r="DN380" s="1"/>
      <c r="DO380" s="1"/>
      <c r="DP380" s="1"/>
      <c r="DQ380" s="1"/>
      <c r="DR380" s="1"/>
      <c r="DS380" s="1"/>
      <c r="DT380" s="1"/>
      <c r="DU380" s="1"/>
      <c r="DV380" s="1"/>
      <c r="DW380" s="1"/>
      <c r="DX380" s="1"/>
      <c r="DY380" s="1"/>
      <c r="DZ380" s="1"/>
      <c r="EA380" s="1"/>
      <c r="EB380" s="1"/>
      <c r="EC380" s="1"/>
      <c r="ED380" s="1"/>
      <c r="EE380" s="1"/>
      <c r="EF380" s="1"/>
      <c r="EG380" s="1"/>
      <c r="EH380" s="1"/>
      <c r="EI380" s="1"/>
      <c r="EJ380" s="1"/>
      <c r="EK380" s="1"/>
      <c r="EL380" s="1"/>
      <c r="EM380" s="1"/>
      <c r="EN380" s="1"/>
      <c r="EO380" s="1"/>
      <c r="EP380" s="1"/>
      <c r="EQ380" s="1"/>
      <c r="ER380" s="1"/>
      <c r="ES380" s="1"/>
      <c r="ET380" s="1"/>
      <c r="EU380" s="1"/>
      <c r="EV380" s="1"/>
      <c r="EW380" s="1"/>
      <c r="EX380" s="1"/>
      <c r="EY380" s="1"/>
      <c r="EZ380" s="1"/>
      <c r="FA380" s="1"/>
      <c r="FB380" s="1"/>
      <c r="FC380" s="1"/>
      <c r="FD380" s="1"/>
      <c r="FE380" s="1"/>
      <c r="FF380" s="1"/>
      <c r="FG380" s="1"/>
      <c r="FH380" s="1"/>
      <c r="FI380" s="1"/>
      <c r="FJ380" s="1"/>
      <c r="FK380" s="1"/>
      <c r="FL380" s="1"/>
      <c r="FM380" s="1"/>
      <c r="FN380" s="1"/>
      <c r="FO380" s="1"/>
      <c r="FP380" s="1"/>
      <c r="FQ380" s="1"/>
      <c r="FR380" s="1"/>
      <c r="FS380" s="1"/>
      <c r="FT380" s="1"/>
      <c r="FU380" s="1"/>
      <c r="FV380" s="1"/>
      <c r="FW380" s="1"/>
      <c r="FX380" s="1"/>
      <c r="FY380" s="1"/>
      <c r="FZ380" s="1"/>
      <c r="GA380" s="1"/>
      <c r="GB380" s="1"/>
      <c r="GC380" s="1"/>
      <c r="GD380" s="1"/>
      <c r="GE380" s="1"/>
      <c r="GF380" s="1"/>
      <c r="GG380" s="1"/>
    </row>
    <row r="381" s="6" customFormat="1" ht="45" customHeight="1" spans="1:189">
      <c r="A381" s="54">
        <v>169</v>
      </c>
      <c r="B381" s="53" t="s">
        <v>1356</v>
      </c>
      <c r="C381" s="53" t="s">
        <v>1184</v>
      </c>
      <c r="D381" s="37" t="s">
        <v>1357</v>
      </c>
      <c r="E381" s="37" t="s">
        <v>1358</v>
      </c>
      <c r="F381" s="54">
        <v>19</v>
      </c>
      <c r="G381" s="75" t="s">
        <v>1359</v>
      </c>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c r="CM381" s="1"/>
      <c r="CN381" s="1"/>
      <c r="CO381" s="1"/>
      <c r="CP381" s="1"/>
      <c r="CQ381" s="1"/>
      <c r="CR381" s="1"/>
      <c r="CS381" s="1"/>
      <c r="CT381" s="1"/>
      <c r="CU381" s="1"/>
      <c r="CV381" s="1"/>
      <c r="CW381" s="1"/>
      <c r="CX381" s="1"/>
      <c r="CY381" s="1"/>
      <c r="CZ381" s="1"/>
      <c r="DA381" s="1"/>
      <c r="DB381" s="1"/>
      <c r="DC381" s="1"/>
      <c r="DD381" s="1"/>
      <c r="DE381" s="1"/>
      <c r="DF381" s="1"/>
      <c r="DG381" s="1"/>
      <c r="DH381" s="1"/>
      <c r="DI381" s="1"/>
      <c r="DJ381" s="1"/>
      <c r="DK381" s="1"/>
      <c r="DL381" s="1"/>
      <c r="DM381" s="1"/>
      <c r="DN381" s="1"/>
      <c r="DO381" s="1"/>
      <c r="DP381" s="1"/>
      <c r="DQ381" s="1"/>
      <c r="DR381" s="1"/>
      <c r="DS381" s="1"/>
      <c r="DT381" s="1"/>
      <c r="DU381" s="1"/>
      <c r="DV381" s="1"/>
      <c r="DW381" s="1"/>
      <c r="DX381" s="1"/>
      <c r="DY381" s="1"/>
      <c r="DZ381" s="1"/>
      <c r="EA381" s="1"/>
      <c r="EB381" s="1"/>
      <c r="EC381" s="1"/>
      <c r="ED381" s="1"/>
      <c r="EE381" s="1"/>
      <c r="EF381" s="1"/>
      <c r="EG381" s="1"/>
      <c r="EH381" s="1"/>
      <c r="EI381" s="1"/>
      <c r="EJ381" s="1"/>
      <c r="EK381" s="1"/>
      <c r="EL381" s="1"/>
      <c r="EM381" s="1"/>
      <c r="EN381" s="1"/>
      <c r="EO381" s="1"/>
      <c r="EP381" s="1"/>
      <c r="EQ381" s="1"/>
      <c r="ER381" s="1"/>
      <c r="ES381" s="1"/>
      <c r="ET381" s="1"/>
      <c r="EU381" s="1"/>
      <c r="EV381" s="1"/>
      <c r="EW381" s="1"/>
      <c r="EX381" s="1"/>
      <c r="EY381" s="1"/>
      <c r="EZ381" s="1"/>
      <c r="FA381" s="1"/>
      <c r="FB381" s="1"/>
      <c r="FC381" s="1"/>
      <c r="FD381" s="1"/>
      <c r="FE381" s="1"/>
      <c r="FF381" s="1"/>
      <c r="FG381" s="1"/>
      <c r="FH381" s="1"/>
      <c r="FI381" s="1"/>
      <c r="FJ381" s="1"/>
      <c r="FK381" s="1"/>
      <c r="FL381" s="1"/>
      <c r="FM381" s="1"/>
      <c r="FN381" s="1"/>
      <c r="FO381" s="1"/>
      <c r="FP381" s="1"/>
      <c r="FQ381" s="1"/>
      <c r="FR381" s="1"/>
      <c r="FS381" s="1"/>
      <c r="FT381" s="1"/>
      <c r="FU381" s="1"/>
      <c r="FV381" s="1"/>
      <c r="FW381" s="1"/>
      <c r="FX381" s="1"/>
      <c r="FY381" s="1"/>
      <c r="FZ381" s="1"/>
      <c r="GA381" s="1"/>
      <c r="GB381" s="1"/>
      <c r="GC381" s="1"/>
      <c r="GD381" s="1"/>
      <c r="GE381" s="1"/>
      <c r="GF381" s="1"/>
      <c r="GG381" s="1"/>
    </row>
    <row r="382" s="6" customFormat="1" ht="45" customHeight="1" spans="1:189">
      <c r="A382" s="54">
        <v>170</v>
      </c>
      <c r="B382" s="53" t="s">
        <v>1360</v>
      </c>
      <c r="C382" s="53" t="s">
        <v>1361</v>
      </c>
      <c r="D382" s="37" t="s">
        <v>1362</v>
      </c>
      <c r="E382" s="37" t="s">
        <v>1363</v>
      </c>
      <c r="F382" s="54">
        <v>515</v>
      </c>
      <c r="G382" s="75" t="s">
        <v>1359</v>
      </c>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c r="CM382" s="1"/>
      <c r="CN382" s="1"/>
      <c r="CO382" s="1"/>
      <c r="CP382" s="1"/>
      <c r="CQ382" s="1"/>
      <c r="CR382" s="1"/>
      <c r="CS382" s="1"/>
      <c r="CT382" s="1"/>
      <c r="CU382" s="1"/>
      <c r="CV382" s="1"/>
      <c r="CW382" s="1"/>
      <c r="CX382" s="1"/>
      <c r="CY382" s="1"/>
      <c r="CZ382" s="1"/>
      <c r="DA382" s="1"/>
      <c r="DB382" s="1"/>
      <c r="DC382" s="1"/>
      <c r="DD382" s="1"/>
      <c r="DE382" s="1"/>
      <c r="DF382" s="1"/>
      <c r="DG382" s="1"/>
      <c r="DH382" s="1"/>
      <c r="DI382" s="1"/>
      <c r="DJ382" s="1"/>
      <c r="DK382" s="1"/>
      <c r="DL382" s="1"/>
      <c r="DM382" s="1"/>
      <c r="DN382" s="1"/>
      <c r="DO382" s="1"/>
      <c r="DP382" s="1"/>
      <c r="DQ382" s="1"/>
      <c r="DR382" s="1"/>
      <c r="DS382" s="1"/>
      <c r="DT382" s="1"/>
      <c r="DU382" s="1"/>
      <c r="DV382" s="1"/>
      <c r="DW382" s="1"/>
      <c r="DX382" s="1"/>
      <c r="DY382" s="1"/>
      <c r="DZ382" s="1"/>
      <c r="EA382" s="1"/>
      <c r="EB382" s="1"/>
      <c r="EC382" s="1"/>
      <c r="ED382" s="1"/>
      <c r="EE382" s="1"/>
      <c r="EF382" s="1"/>
      <c r="EG382" s="1"/>
      <c r="EH382" s="1"/>
      <c r="EI382" s="1"/>
      <c r="EJ382" s="1"/>
      <c r="EK382" s="1"/>
      <c r="EL382" s="1"/>
      <c r="EM382" s="1"/>
      <c r="EN382" s="1"/>
      <c r="EO382" s="1"/>
      <c r="EP382" s="1"/>
      <c r="EQ382" s="1"/>
      <c r="ER382" s="1"/>
      <c r="ES382" s="1"/>
      <c r="ET382" s="1"/>
      <c r="EU382" s="1"/>
      <c r="EV382" s="1"/>
      <c r="EW382" s="1"/>
      <c r="EX382" s="1"/>
      <c r="EY382" s="1"/>
      <c r="EZ382" s="1"/>
      <c r="FA382" s="1"/>
      <c r="FB382" s="1"/>
      <c r="FC382" s="1"/>
      <c r="FD382" s="1"/>
      <c r="FE382" s="1"/>
      <c r="FF382" s="1"/>
      <c r="FG382" s="1"/>
      <c r="FH382" s="1"/>
      <c r="FI382" s="1"/>
      <c r="FJ382" s="1"/>
      <c r="FK382" s="1"/>
      <c r="FL382" s="1"/>
      <c r="FM382" s="1"/>
      <c r="FN382" s="1"/>
      <c r="FO382" s="1"/>
      <c r="FP382" s="1"/>
      <c r="FQ382" s="1"/>
      <c r="FR382" s="1"/>
      <c r="FS382" s="1"/>
      <c r="FT382" s="1"/>
      <c r="FU382" s="1"/>
      <c r="FV382" s="1"/>
      <c r="FW382" s="1"/>
      <c r="FX382" s="1"/>
      <c r="FY382" s="1"/>
      <c r="FZ382" s="1"/>
      <c r="GA382" s="1"/>
      <c r="GB382" s="1"/>
      <c r="GC382" s="1"/>
      <c r="GD382" s="1"/>
      <c r="GE382" s="1"/>
      <c r="GF382" s="1"/>
      <c r="GG382" s="1"/>
    </row>
    <row r="383" s="6" customFormat="1" ht="45" customHeight="1" spans="1:189">
      <c r="A383" s="54">
        <v>171</v>
      </c>
      <c r="B383" s="53" t="s">
        <v>1364</v>
      </c>
      <c r="C383" s="53" t="s">
        <v>1365</v>
      </c>
      <c r="D383" s="37" t="s">
        <v>1366</v>
      </c>
      <c r="E383" s="37" t="s">
        <v>1367</v>
      </c>
      <c r="F383" s="54">
        <v>500</v>
      </c>
      <c r="G383" s="75" t="s">
        <v>1368</v>
      </c>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c r="CN383" s="1"/>
      <c r="CO383" s="1"/>
      <c r="CP383" s="1"/>
      <c r="CQ383" s="1"/>
      <c r="CR383" s="1"/>
      <c r="CS383" s="1"/>
      <c r="CT383" s="1"/>
      <c r="CU383" s="1"/>
      <c r="CV383" s="1"/>
      <c r="CW383" s="1"/>
      <c r="CX383" s="1"/>
      <c r="CY383" s="1"/>
      <c r="CZ383" s="1"/>
      <c r="DA383" s="1"/>
      <c r="DB383" s="1"/>
      <c r="DC383" s="1"/>
      <c r="DD383" s="1"/>
      <c r="DE383" s="1"/>
      <c r="DF383" s="1"/>
      <c r="DG383" s="1"/>
      <c r="DH383" s="1"/>
      <c r="DI383" s="1"/>
      <c r="DJ383" s="1"/>
      <c r="DK383" s="1"/>
      <c r="DL383" s="1"/>
      <c r="DM383" s="1"/>
      <c r="DN383" s="1"/>
      <c r="DO383" s="1"/>
      <c r="DP383" s="1"/>
      <c r="DQ383" s="1"/>
      <c r="DR383" s="1"/>
      <c r="DS383" s="1"/>
      <c r="DT383" s="1"/>
      <c r="DU383" s="1"/>
      <c r="DV383" s="1"/>
      <c r="DW383" s="1"/>
      <c r="DX383" s="1"/>
      <c r="DY383" s="1"/>
      <c r="DZ383" s="1"/>
      <c r="EA383" s="1"/>
      <c r="EB383" s="1"/>
      <c r="EC383" s="1"/>
      <c r="ED383" s="1"/>
      <c r="EE383" s="1"/>
      <c r="EF383" s="1"/>
      <c r="EG383" s="1"/>
      <c r="EH383" s="1"/>
      <c r="EI383" s="1"/>
      <c r="EJ383" s="1"/>
      <c r="EK383" s="1"/>
      <c r="EL383" s="1"/>
      <c r="EM383" s="1"/>
      <c r="EN383" s="1"/>
      <c r="EO383" s="1"/>
      <c r="EP383" s="1"/>
      <c r="EQ383" s="1"/>
      <c r="ER383" s="1"/>
      <c r="ES383" s="1"/>
      <c r="ET383" s="1"/>
      <c r="EU383" s="1"/>
      <c r="EV383" s="1"/>
      <c r="EW383" s="1"/>
      <c r="EX383" s="1"/>
      <c r="EY383" s="1"/>
      <c r="EZ383" s="1"/>
      <c r="FA383" s="1"/>
      <c r="FB383" s="1"/>
      <c r="FC383" s="1"/>
      <c r="FD383" s="1"/>
      <c r="FE383" s="1"/>
      <c r="FF383" s="1"/>
      <c r="FG383" s="1"/>
      <c r="FH383" s="1"/>
      <c r="FI383" s="1"/>
      <c r="FJ383" s="1"/>
      <c r="FK383" s="1"/>
      <c r="FL383" s="1"/>
      <c r="FM383" s="1"/>
      <c r="FN383" s="1"/>
      <c r="FO383" s="1"/>
      <c r="FP383" s="1"/>
      <c r="FQ383" s="1"/>
      <c r="FR383" s="1"/>
      <c r="FS383" s="1"/>
      <c r="FT383" s="1"/>
      <c r="FU383" s="1"/>
      <c r="FV383" s="1"/>
      <c r="FW383" s="1"/>
      <c r="FX383" s="1"/>
      <c r="FY383" s="1"/>
      <c r="FZ383" s="1"/>
      <c r="GA383" s="1"/>
      <c r="GB383" s="1"/>
      <c r="GC383" s="1"/>
      <c r="GD383" s="1"/>
      <c r="GE383" s="1"/>
      <c r="GF383" s="1"/>
      <c r="GG383" s="1"/>
    </row>
    <row r="384" s="6" customFormat="1" ht="45" customHeight="1" spans="1:189">
      <c r="A384" s="54">
        <v>172</v>
      </c>
      <c r="B384" s="53" t="s">
        <v>1369</v>
      </c>
      <c r="C384" s="53" t="s">
        <v>541</v>
      </c>
      <c r="D384" s="37" t="s">
        <v>1370</v>
      </c>
      <c r="E384" s="37" t="s">
        <v>1371</v>
      </c>
      <c r="F384" s="54">
        <v>35000</v>
      </c>
      <c r="G384" s="75" t="s">
        <v>1368</v>
      </c>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c r="CP384" s="1"/>
      <c r="CQ384" s="1"/>
      <c r="CR384" s="1"/>
      <c r="CS384" s="1"/>
      <c r="CT384" s="1"/>
      <c r="CU384" s="1"/>
      <c r="CV384" s="1"/>
      <c r="CW384" s="1"/>
      <c r="CX384" s="1"/>
      <c r="CY384" s="1"/>
      <c r="CZ384" s="1"/>
      <c r="DA384" s="1"/>
      <c r="DB384" s="1"/>
      <c r="DC384" s="1"/>
      <c r="DD384" s="1"/>
      <c r="DE384" s="1"/>
      <c r="DF384" s="1"/>
      <c r="DG384" s="1"/>
      <c r="DH384" s="1"/>
      <c r="DI384" s="1"/>
      <c r="DJ384" s="1"/>
      <c r="DK384" s="1"/>
      <c r="DL384" s="1"/>
      <c r="DM384" s="1"/>
      <c r="DN384" s="1"/>
      <c r="DO384" s="1"/>
      <c r="DP384" s="1"/>
      <c r="DQ384" s="1"/>
      <c r="DR384" s="1"/>
      <c r="DS384" s="1"/>
      <c r="DT384" s="1"/>
      <c r="DU384" s="1"/>
      <c r="DV384" s="1"/>
      <c r="DW384" s="1"/>
      <c r="DX384" s="1"/>
      <c r="DY384" s="1"/>
      <c r="DZ384" s="1"/>
      <c r="EA384" s="1"/>
      <c r="EB384" s="1"/>
      <c r="EC384" s="1"/>
      <c r="ED384" s="1"/>
      <c r="EE384" s="1"/>
      <c r="EF384" s="1"/>
      <c r="EG384" s="1"/>
      <c r="EH384" s="1"/>
      <c r="EI384" s="1"/>
      <c r="EJ384" s="1"/>
      <c r="EK384" s="1"/>
      <c r="EL384" s="1"/>
      <c r="EM384" s="1"/>
      <c r="EN384" s="1"/>
      <c r="EO384" s="1"/>
      <c r="EP384" s="1"/>
      <c r="EQ384" s="1"/>
      <c r="ER384" s="1"/>
      <c r="ES384" s="1"/>
      <c r="ET384" s="1"/>
      <c r="EU384" s="1"/>
      <c r="EV384" s="1"/>
      <c r="EW384" s="1"/>
      <c r="EX384" s="1"/>
      <c r="EY384" s="1"/>
      <c r="EZ384" s="1"/>
      <c r="FA384" s="1"/>
      <c r="FB384" s="1"/>
      <c r="FC384" s="1"/>
      <c r="FD384" s="1"/>
      <c r="FE384" s="1"/>
      <c r="FF384" s="1"/>
      <c r="FG384" s="1"/>
      <c r="FH384" s="1"/>
      <c r="FI384" s="1"/>
      <c r="FJ384" s="1"/>
      <c r="FK384" s="1"/>
      <c r="FL384" s="1"/>
      <c r="FM384" s="1"/>
      <c r="FN384" s="1"/>
      <c r="FO384" s="1"/>
      <c r="FP384" s="1"/>
      <c r="FQ384" s="1"/>
      <c r="FR384" s="1"/>
      <c r="FS384" s="1"/>
      <c r="FT384" s="1"/>
      <c r="FU384" s="1"/>
      <c r="FV384" s="1"/>
      <c r="FW384" s="1"/>
      <c r="FX384" s="1"/>
      <c r="FY384" s="1"/>
      <c r="FZ384" s="1"/>
      <c r="GA384" s="1"/>
      <c r="GB384" s="1"/>
      <c r="GC384" s="1"/>
      <c r="GD384" s="1"/>
      <c r="GE384" s="1"/>
      <c r="GF384" s="1"/>
      <c r="GG384" s="1"/>
    </row>
    <row r="385" s="6" customFormat="1" ht="45" customHeight="1" spans="1:189">
      <c r="A385" s="54">
        <v>173</v>
      </c>
      <c r="B385" s="53" t="s">
        <v>1372</v>
      </c>
      <c r="C385" s="53" t="s">
        <v>1373</v>
      </c>
      <c r="D385" s="37" t="s">
        <v>1374</v>
      </c>
      <c r="E385" s="37" t="s">
        <v>1375</v>
      </c>
      <c r="F385" s="54">
        <v>500</v>
      </c>
      <c r="G385" s="75" t="s">
        <v>1376</v>
      </c>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c r="CN385" s="1"/>
      <c r="CO385" s="1"/>
      <c r="CP385" s="1"/>
      <c r="CQ385" s="1"/>
      <c r="CR385" s="1"/>
      <c r="CS385" s="1"/>
      <c r="CT385" s="1"/>
      <c r="CU385" s="1"/>
      <c r="CV385" s="1"/>
      <c r="CW385" s="1"/>
      <c r="CX385" s="1"/>
      <c r="CY385" s="1"/>
      <c r="CZ385" s="1"/>
      <c r="DA385" s="1"/>
      <c r="DB385" s="1"/>
      <c r="DC385" s="1"/>
      <c r="DD385" s="1"/>
      <c r="DE385" s="1"/>
      <c r="DF385" s="1"/>
      <c r="DG385" s="1"/>
      <c r="DH385" s="1"/>
      <c r="DI385" s="1"/>
      <c r="DJ385" s="1"/>
      <c r="DK385" s="1"/>
      <c r="DL385" s="1"/>
      <c r="DM385" s="1"/>
      <c r="DN385" s="1"/>
      <c r="DO385" s="1"/>
      <c r="DP385" s="1"/>
      <c r="DQ385" s="1"/>
      <c r="DR385" s="1"/>
      <c r="DS385" s="1"/>
      <c r="DT385" s="1"/>
      <c r="DU385" s="1"/>
      <c r="DV385" s="1"/>
      <c r="DW385" s="1"/>
      <c r="DX385" s="1"/>
      <c r="DY385" s="1"/>
      <c r="DZ385" s="1"/>
      <c r="EA385" s="1"/>
      <c r="EB385" s="1"/>
      <c r="EC385" s="1"/>
      <c r="ED385" s="1"/>
      <c r="EE385" s="1"/>
      <c r="EF385" s="1"/>
      <c r="EG385" s="1"/>
      <c r="EH385" s="1"/>
      <c r="EI385" s="1"/>
      <c r="EJ385" s="1"/>
      <c r="EK385" s="1"/>
      <c r="EL385" s="1"/>
      <c r="EM385" s="1"/>
      <c r="EN385" s="1"/>
      <c r="EO385" s="1"/>
      <c r="EP385" s="1"/>
      <c r="EQ385" s="1"/>
      <c r="ER385" s="1"/>
      <c r="ES385" s="1"/>
      <c r="ET385" s="1"/>
      <c r="EU385" s="1"/>
      <c r="EV385" s="1"/>
      <c r="EW385" s="1"/>
      <c r="EX385" s="1"/>
      <c r="EY385" s="1"/>
      <c r="EZ385" s="1"/>
      <c r="FA385" s="1"/>
      <c r="FB385" s="1"/>
      <c r="FC385" s="1"/>
      <c r="FD385" s="1"/>
      <c r="FE385" s="1"/>
      <c r="FF385" s="1"/>
      <c r="FG385" s="1"/>
      <c r="FH385" s="1"/>
      <c r="FI385" s="1"/>
      <c r="FJ385" s="1"/>
      <c r="FK385" s="1"/>
      <c r="FL385" s="1"/>
      <c r="FM385" s="1"/>
      <c r="FN385" s="1"/>
      <c r="FO385" s="1"/>
      <c r="FP385" s="1"/>
      <c r="FQ385" s="1"/>
      <c r="FR385" s="1"/>
      <c r="FS385" s="1"/>
      <c r="FT385" s="1"/>
      <c r="FU385" s="1"/>
      <c r="FV385" s="1"/>
      <c r="FW385" s="1"/>
      <c r="FX385" s="1"/>
      <c r="FY385" s="1"/>
      <c r="FZ385" s="1"/>
      <c r="GA385" s="1"/>
      <c r="GB385" s="1"/>
      <c r="GC385" s="1"/>
      <c r="GD385" s="1"/>
      <c r="GE385" s="1"/>
      <c r="GF385" s="1"/>
      <c r="GG385" s="1"/>
    </row>
    <row r="386" s="6" customFormat="1" ht="45" customHeight="1" spans="1:189">
      <c r="A386" s="54">
        <v>174</v>
      </c>
      <c r="B386" s="53" t="s">
        <v>1377</v>
      </c>
      <c r="C386" s="53" t="s">
        <v>980</v>
      </c>
      <c r="D386" s="37" t="s">
        <v>981</v>
      </c>
      <c r="E386" s="37" t="s">
        <v>1378</v>
      </c>
      <c r="F386" s="54">
        <v>75</v>
      </c>
      <c r="G386" s="75" t="s">
        <v>1376</v>
      </c>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c r="CM386" s="1"/>
      <c r="CN386" s="1"/>
      <c r="CO386" s="1"/>
      <c r="CP386" s="1"/>
      <c r="CQ386" s="1"/>
      <c r="CR386" s="1"/>
      <c r="CS386" s="1"/>
      <c r="CT386" s="1"/>
      <c r="CU386" s="1"/>
      <c r="CV386" s="1"/>
      <c r="CW386" s="1"/>
      <c r="CX386" s="1"/>
      <c r="CY386" s="1"/>
      <c r="CZ386" s="1"/>
      <c r="DA386" s="1"/>
      <c r="DB386" s="1"/>
      <c r="DC386" s="1"/>
      <c r="DD386" s="1"/>
      <c r="DE386" s="1"/>
      <c r="DF386" s="1"/>
      <c r="DG386" s="1"/>
      <c r="DH386" s="1"/>
      <c r="DI386" s="1"/>
      <c r="DJ386" s="1"/>
      <c r="DK386" s="1"/>
      <c r="DL386" s="1"/>
      <c r="DM386" s="1"/>
      <c r="DN386" s="1"/>
      <c r="DO386" s="1"/>
      <c r="DP386" s="1"/>
      <c r="DQ386" s="1"/>
      <c r="DR386" s="1"/>
      <c r="DS386" s="1"/>
      <c r="DT386" s="1"/>
      <c r="DU386" s="1"/>
      <c r="DV386" s="1"/>
      <c r="DW386" s="1"/>
      <c r="DX386" s="1"/>
      <c r="DY386" s="1"/>
      <c r="DZ386" s="1"/>
      <c r="EA386" s="1"/>
      <c r="EB386" s="1"/>
      <c r="EC386" s="1"/>
      <c r="ED386" s="1"/>
      <c r="EE386" s="1"/>
      <c r="EF386" s="1"/>
      <c r="EG386" s="1"/>
      <c r="EH386" s="1"/>
      <c r="EI386" s="1"/>
      <c r="EJ386" s="1"/>
      <c r="EK386" s="1"/>
      <c r="EL386" s="1"/>
      <c r="EM386" s="1"/>
      <c r="EN386" s="1"/>
      <c r="EO386" s="1"/>
      <c r="EP386" s="1"/>
      <c r="EQ386" s="1"/>
      <c r="ER386" s="1"/>
      <c r="ES386" s="1"/>
      <c r="ET386" s="1"/>
      <c r="EU386" s="1"/>
      <c r="EV386" s="1"/>
      <c r="EW386" s="1"/>
      <c r="EX386" s="1"/>
      <c r="EY386" s="1"/>
      <c r="EZ386" s="1"/>
      <c r="FA386" s="1"/>
      <c r="FB386" s="1"/>
      <c r="FC386" s="1"/>
      <c r="FD386" s="1"/>
      <c r="FE386" s="1"/>
      <c r="FF386" s="1"/>
      <c r="FG386" s="1"/>
      <c r="FH386" s="1"/>
      <c r="FI386" s="1"/>
      <c r="FJ386" s="1"/>
      <c r="FK386" s="1"/>
      <c r="FL386" s="1"/>
      <c r="FM386" s="1"/>
      <c r="FN386" s="1"/>
      <c r="FO386" s="1"/>
      <c r="FP386" s="1"/>
      <c r="FQ386" s="1"/>
      <c r="FR386" s="1"/>
      <c r="FS386" s="1"/>
      <c r="FT386" s="1"/>
      <c r="FU386" s="1"/>
      <c r="FV386" s="1"/>
      <c r="FW386" s="1"/>
      <c r="FX386" s="1"/>
      <c r="FY386" s="1"/>
      <c r="FZ386" s="1"/>
      <c r="GA386" s="1"/>
      <c r="GB386" s="1"/>
      <c r="GC386" s="1"/>
      <c r="GD386" s="1"/>
      <c r="GE386" s="1"/>
      <c r="GF386" s="1"/>
      <c r="GG386" s="1"/>
    </row>
    <row r="387" s="6" customFormat="1" ht="45" customHeight="1" spans="1:189">
      <c r="A387" s="54">
        <v>175</v>
      </c>
      <c r="B387" s="53" t="s">
        <v>1379</v>
      </c>
      <c r="C387" s="53" t="s">
        <v>980</v>
      </c>
      <c r="D387" s="37" t="s">
        <v>981</v>
      </c>
      <c r="E387" s="37" t="s">
        <v>1380</v>
      </c>
      <c r="F387" s="54">
        <v>75</v>
      </c>
      <c r="G387" s="75" t="s">
        <v>1376</v>
      </c>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c r="CM387" s="1"/>
      <c r="CN387" s="1"/>
      <c r="CO387" s="1"/>
      <c r="CP387" s="1"/>
      <c r="CQ387" s="1"/>
      <c r="CR387" s="1"/>
      <c r="CS387" s="1"/>
      <c r="CT387" s="1"/>
      <c r="CU387" s="1"/>
      <c r="CV387" s="1"/>
      <c r="CW387" s="1"/>
      <c r="CX387" s="1"/>
      <c r="CY387" s="1"/>
      <c r="CZ387" s="1"/>
      <c r="DA387" s="1"/>
      <c r="DB387" s="1"/>
      <c r="DC387" s="1"/>
      <c r="DD387" s="1"/>
      <c r="DE387" s="1"/>
      <c r="DF387" s="1"/>
      <c r="DG387" s="1"/>
      <c r="DH387" s="1"/>
      <c r="DI387" s="1"/>
      <c r="DJ387" s="1"/>
      <c r="DK387" s="1"/>
      <c r="DL387" s="1"/>
      <c r="DM387" s="1"/>
      <c r="DN387" s="1"/>
      <c r="DO387" s="1"/>
      <c r="DP387" s="1"/>
      <c r="DQ387" s="1"/>
      <c r="DR387" s="1"/>
      <c r="DS387" s="1"/>
      <c r="DT387" s="1"/>
      <c r="DU387" s="1"/>
      <c r="DV387" s="1"/>
      <c r="DW387" s="1"/>
      <c r="DX387" s="1"/>
      <c r="DY387" s="1"/>
      <c r="DZ387" s="1"/>
      <c r="EA387" s="1"/>
      <c r="EB387" s="1"/>
      <c r="EC387" s="1"/>
      <c r="ED387" s="1"/>
      <c r="EE387" s="1"/>
      <c r="EF387" s="1"/>
      <c r="EG387" s="1"/>
      <c r="EH387" s="1"/>
      <c r="EI387" s="1"/>
      <c r="EJ387" s="1"/>
      <c r="EK387" s="1"/>
      <c r="EL387" s="1"/>
      <c r="EM387" s="1"/>
      <c r="EN387" s="1"/>
      <c r="EO387" s="1"/>
      <c r="EP387" s="1"/>
      <c r="EQ387" s="1"/>
      <c r="ER387" s="1"/>
      <c r="ES387" s="1"/>
      <c r="ET387" s="1"/>
      <c r="EU387" s="1"/>
      <c r="EV387" s="1"/>
      <c r="EW387" s="1"/>
      <c r="EX387" s="1"/>
      <c r="EY387" s="1"/>
      <c r="EZ387" s="1"/>
      <c r="FA387" s="1"/>
      <c r="FB387" s="1"/>
      <c r="FC387" s="1"/>
      <c r="FD387" s="1"/>
      <c r="FE387" s="1"/>
      <c r="FF387" s="1"/>
      <c r="FG387" s="1"/>
      <c r="FH387" s="1"/>
      <c r="FI387" s="1"/>
      <c r="FJ387" s="1"/>
      <c r="FK387" s="1"/>
      <c r="FL387" s="1"/>
      <c r="FM387" s="1"/>
      <c r="FN387" s="1"/>
      <c r="FO387" s="1"/>
      <c r="FP387" s="1"/>
      <c r="FQ387" s="1"/>
      <c r="FR387" s="1"/>
      <c r="FS387" s="1"/>
      <c r="FT387" s="1"/>
      <c r="FU387" s="1"/>
      <c r="FV387" s="1"/>
      <c r="FW387" s="1"/>
      <c r="FX387" s="1"/>
      <c r="FY387" s="1"/>
      <c r="FZ387" s="1"/>
      <c r="GA387" s="1"/>
      <c r="GB387" s="1"/>
      <c r="GC387" s="1"/>
      <c r="GD387" s="1"/>
      <c r="GE387" s="1"/>
      <c r="GF387" s="1"/>
      <c r="GG387" s="1"/>
    </row>
    <row r="388" s="6" customFormat="1" ht="45" customHeight="1" spans="1:189">
      <c r="A388" s="54">
        <v>176</v>
      </c>
      <c r="B388" s="53" t="s">
        <v>1381</v>
      </c>
      <c r="C388" s="53" t="s">
        <v>1382</v>
      </c>
      <c r="D388" s="37" t="s">
        <v>1383</v>
      </c>
      <c r="E388" s="37" t="s">
        <v>1384</v>
      </c>
      <c r="F388" s="54">
        <v>1200</v>
      </c>
      <c r="G388" s="75" t="s">
        <v>1376</v>
      </c>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M388" s="1"/>
      <c r="CN388" s="1"/>
      <c r="CO388" s="1"/>
      <c r="CP388" s="1"/>
      <c r="CQ388" s="1"/>
      <c r="CR388" s="1"/>
      <c r="CS388" s="1"/>
      <c r="CT388" s="1"/>
      <c r="CU388" s="1"/>
      <c r="CV388" s="1"/>
      <c r="CW388" s="1"/>
      <c r="CX388" s="1"/>
      <c r="CY388" s="1"/>
      <c r="CZ388" s="1"/>
      <c r="DA388" s="1"/>
      <c r="DB388" s="1"/>
      <c r="DC388" s="1"/>
      <c r="DD388" s="1"/>
      <c r="DE388" s="1"/>
      <c r="DF388" s="1"/>
      <c r="DG388" s="1"/>
      <c r="DH388" s="1"/>
      <c r="DI388" s="1"/>
      <c r="DJ388" s="1"/>
      <c r="DK388" s="1"/>
      <c r="DL388" s="1"/>
      <c r="DM388" s="1"/>
      <c r="DN388" s="1"/>
      <c r="DO388" s="1"/>
      <c r="DP388" s="1"/>
      <c r="DQ388" s="1"/>
      <c r="DR388" s="1"/>
      <c r="DS388" s="1"/>
      <c r="DT388" s="1"/>
      <c r="DU388" s="1"/>
      <c r="DV388" s="1"/>
      <c r="DW388" s="1"/>
      <c r="DX388" s="1"/>
      <c r="DY388" s="1"/>
      <c r="DZ388" s="1"/>
      <c r="EA388" s="1"/>
      <c r="EB388" s="1"/>
      <c r="EC388" s="1"/>
      <c r="ED388" s="1"/>
      <c r="EE388" s="1"/>
      <c r="EF388" s="1"/>
      <c r="EG388" s="1"/>
      <c r="EH388" s="1"/>
      <c r="EI388" s="1"/>
      <c r="EJ388" s="1"/>
      <c r="EK388" s="1"/>
      <c r="EL388" s="1"/>
      <c r="EM388" s="1"/>
      <c r="EN388" s="1"/>
      <c r="EO388" s="1"/>
      <c r="EP388" s="1"/>
      <c r="EQ388" s="1"/>
      <c r="ER388" s="1"/>
      <c r="ES388" s="1"/>
      <c r="ET388" s="1"/>
      <c r="EU388" s="1"/>
      <c r="EV388" s="1"/>
      <c r="EW388" s="1"/>
      <c r="EX388" s="1"/>
      <c r="EY388" s="1"/>
      <c r="EZ388" s="1"/>
      <c r="FA388" s="1"/>
      <c r="FB388" s="1"/>
      <c r="FC388" s="1"/>
      <c r="FD388" s="1"/>
      <c r="FE388" s="1"/>
      <c r="FF388" s="1"/>
      <c r="FG388" s="1"/>
      <c r="FH388" s="1"/>
      <c r="FI388" s="1"/>
      <c r="FJ388" s="1"/>
      <c r="FK388" s="1"/>
      <c r="FL388" s="1"/>
      <c r="FM388" s="1"/>
      <c r="FN388" s="1"/>
      <c r="FO388" s="1"/>
      <c r="FP388" s="1"/>
      <c r="FQ388" s="1"/>
      <c r="FR388" s="1"/>
      <c r="FS388" s="1"/>
      <c r="FT388" s="1"/>
      <c r="FU388" s="1"/>
      <c r="FV388" s="1"/>
      <c r="FW388" s="1"/>
      <c r="FX388" s="1"/>
      <c r="FY388" s="1"/>
      <c r="FZ388" s="1"/>
      <c r="GA388" s="1"/>
      <c r="GB388" s="1"/>
      <c r="GC388" s="1"/>
      <c r="GD388" s="1"/>
      <c r="GE388" s="1"/>
      <c r="GF388" s="1"/>
      <c r="GG388" s="1"/>
    </row>
    <row r="389" s="6" customFormat="1" ht="45" customHeight="1" spans="1:189">
      <c r="A389" s="54">
        <v>177</v>
      </c>
      <c r="B389" s="53" t="s">
        <v>1385</v>
      </c>
      <c r="C389" s="53" t="s">
        <v>748</v>
      </c>
      <c r="D389" s="37" t="s">
        <v>1386</v>
      </c>
      <c r="E389" s="37" t="s">
        <v>1387</v>
      </c>
      <c r="F389" s="54">
        <v>81.42</v>
      </c>
      <c r="G389" s="75" t="s">
        <v>1376</v>
      </c>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c r="CM389" s="1"/>
      <c r="CN389" s="1"/>
      <c r="CO389" s="1"/>
      <c r="CP389" s="1"/>
      <c r="CQ389" s="1"/>
      <c r="CR389" s="1"/>
      <c r="CS389" s="1"/>
      <c r="CT389" s="1"/>
      <c r="CU389" s="1"/>
      <c r="CV389" s="1"/>
      <c r="CW389" s="1"/>
      <c r="CX389" s="1"/>
      <c r="CY389" s="1"/>
      <c r="CZ389" s="1"/>
      <c r="DA389" s="1"/>
      <c r="DB389" s="1"/>
      <c r="DC389" s="1"/>
      <c r="DD389" s="1"/>
      <c r="DE389" s="1"/>
      <c r="DF389" s="1"/>
      <c r="DG389" s="1"/>
      <c r="DH389" s="1"/>
      <c r="DI389" s="1"/>
      <c r="DJ389" s="1"/>
      <c r="DK389" s="1"/>
      <c r="DL389" s="1"/>
      <c r="DM389" s="1"/>
      <c r="DN389" s="1"/>
      <c r="DO389" s="1"/>
      <c r="DP389" s="1"/>
      <c r="DQ389" s="1"/>
      <c r="DR389" s="1"/>
      <c r="DS389" s="1"/>
      <c r="DT389" s="1"/>
      <c r="DU389" s="1"/>
      <c r="DV389" s="1"/>
      <c r="DW389" s="1"/>
      <c r="DX389" s="1"/>
      <c r="DY389" s="1"/>
      <c r="DZ389" s="1"/>
      <c r="EA389" s="1"/>
      <c r="EB389" s="1"/>
      <c r="EC389" s="1"/>
      <c r="ED389" s="1"/>
      <c r="EE389" s="1"/>
      <c r="EF389" s="1"/>
      <c r="EG389" s="1"/>
      <c r="EH389" s="1"/>
      <c r="EI389" s="1"/>
      <c r="EJ389" s="1"/>
      <c r="EK389" s="1"/>
      <c r="EL389" s="1"/>
      <c r="EM389" s="1"/>
      <c r="EN389" s="1"/>
      <c r="EO389" s="1"/>
      <c r="EP389" s="1"/>
      <c r="EQ389" s="1"/>
      <c r="ER389" s="1"/>
      <c r="ES389" s="1"/>
      <c r="ET389" s="1"/>
      <c r="EU389" s="1"/>
      <c r="EV389" s="1"/>
      <c r="EW389" s="1"/>
      <c r="EX389" s="1"/>
      <c r="EY389" s="1"/>
      <c r="EZ389" s="1"/>
      <c r="FA389" s="1"/>
      <c r="FB389" s="1"/>
      <c r="FC389" s="1"/>
      <c r="FD389" s="1"/>
      <c r="FE389" s="1"/>
      <c r="FF389" s="1"/>
      <c r="FG389" s="1"/>
      <c r="FH389" s="1"/>
      <c r="FI389" s="1"/>
      <c r="FJ389" s="1"/>
      <c r="FK389" s="1"/>
      <c r="FL389" s="1"/>
      <c r="FM389" s="1"/>
      <c r="FN389" s="1"/>
      <c r="FO389" s="1"/>
      <c r="FP389" s="1"/>
      <c r="FQ389" s="1"/>
      <c r="FR389" s="1"/>
      <c r="FS389" s="1"/>
      <c r="FT389" s="1"/>
      <c r="FU389" s="1"/>
      <c r="FV389" s="1"/>
      <c r="FW389" s="1"/>
      <c r="FX389" s="1"/>
      <c r="FY389" s="1"/>
      <c r="FZ389" s="1"/>
      <c r="GA389" s="1"/>
      <c r="GB389" s="1"/>
      <c r="GC389" s="1"/>
      <c r="GD389" s="1"/>
      <c r="GE389" s="1"/>
      <c r="GF389" s="1"/>
      <c r="GG389" s="1"/>
    </row>
    <row r="390" s="6" customFormat="1" ht="45" customHeight="1" spans="1:189">
      <c r="A390" s="54">
        <v>178</v>
      </c>
      <c r="B390" s="53" t="s">
        <v>1388</v>
      </c>
      <c r="C390" s="53" t="s">
        <v>1389</v>
      </c>
      <c r="D390" s="37" t="s">
        <v>1390</v>
      </c>
      <c r="E390" s="37" t="s">
        <v>1391</v>
      </c>
      <c r="F390" s="54">
        <v>800</v>
      </c>
      <c r="G390" s="75" t="s">
        <v>1376</v>
      </c>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c r="CN390" s="1"/>
      <c r="CO390" s="1"/>
      <c r="CP390" s="1"/>
      <c r="CQ390" s="1"/>
      <c r="CR390" s="1"/>
      <c r="CS390" s="1"/>
      <c r="CT390" s="1"/>
      <c r="CU390" s="1"/>
      <c r="CV390" s="1"/>
      <c r="CW390" s="1"/>
      <c r="CX390" s="1"/>
      <c r="CY390" s="1"/>
      <c r="CZ390" s="1"/>
      <c r="DA390" s="1"/>
      <c r="DB390" s="1"/>
      <c r="DC390" s="1"/>
      <c r="DD390" s="1"/>
      <c r="DE390" s="1"/>
      <c r="DF390" s="1"/>
      <c r="DG390" s="1"/>
      <c r="DH390" s="1"/>
      <c r="DI390" s="1"/>
      <c r="DJ390" s="1"/>
      <c r="DK390" s="1"/>
      <c r="DL390" s="1"/>
      <c r="DM390" s="1"/>
      <c r="DN390" s="1"/>
      <c r="DO390" s="1"/>
      <c r="DP390" s="1"/>
      <c r="DQ390" s="1"/>
      <c r="DR390" s="1"/>
      <c r="DS390" s="1"/>
      <c r="DT390" s="1"/>
      <c r="DU390" s="1"/>
      <c r="DV390" s="1"/>
      <c r="DW390" s="1"/>
      <c r="DX390" s="1"/>
      <c r="DY390" s="1"/>
      <c r="DZ390" s="1"/>
      <c r="EA390" s="1"/>
      <c r="EB390" s="1"/>
      <c r="EC390" s="1"/>
      <c r="ED390" s="1"/>
      <c r="EE390" s="1"/>
      <c r="EF390" s="1"/>
      <c r="EG390" s="1"/>
      <c r="EH390" s="1"/>
      <c r="EI390" s="1"/>
      <c r="EJ390" s="1"/>
      <c r="EK390" s="1"/>
      <c r="EL390" s="1"/>
      <c r="EM390" s="1"/>
      <c r="EN390" s="1"/>
      <c r="EO390" s="1"/>
      <c r="EP390" s="1"/>
      <c r="EQ390" s="1"/>
      <c r="ER390" s="1"/>
      <c r="ES390" s="1"/>
      <c r="ET390" s="1"/>
      <c r="EU390" s="1"/>
      <c r="EV390" s="1"/>
      <c r="EW390" s="1"/>
      <c r="EX390" s="1"/>
      <c r="EY390" s="1"/>
      <c r="EZ390" s="1"/>
      <c r="FA390" s="1"/>
      <c r="FB390" s="1"/>
      <c r="FC390" s="1"/>
      <c r="FD390" s="1"/>
      <c r="FE390" s="1"/>
      <c r="FF390" s="1"/>
      <c r="FG390" s="1"/>
      <c r="FH390" s="1"/>
      <c r="FI390" s="1"/>
      <c r="FJ390" s="1"/>
      <c r="FK390" s="1"/>
      <c r="FL390" s="1"/>
      <c r="FM390" s="1"/>
      <c r="FN390" s="1"/>
      <c r="FO390" s="1"/>
      <c r="FP390" s="1"/>
      <c r="FQ390" s="1"/>
      <c r="FR390" s="1"/>
      <c r="FS390" s="1"/>
      <c r="FT390" s="1"/>
      <c r="FU390" s="1"/>
      <c r="FV390" s="1"/>
      <c r="FW390" s="1"/>
      <c r="FX390" s="1"/>
      <c r="FY390" s="1"/>
      <c r="FZ390" s="1"/>
      <c r="GA390" s="1"/>
      <c r="GB390" s="1"/>
      <c r="GC390" s="1"/>
      <c r="GD390" s="1"/>
      <c r="GE390" s="1"/>
      <c r="GF390" s="1"/>
      <c r="GG390" s="1"/>
    </row>
    <row r="391" s="6" customFormat="1" ht="45" customHeight="1" spans="1:189">
      <c r="A391" s="54">
        <v>179</v>
      </c>
      <c r="B391" s="53" t="s">
        <v>1392</v>
      </c>
      <c r="C391" s="53" t="s">
        <v>1393</v>
      </c>
      <c r="D391" s="37" t="s">
        <v>1394</v>
      </c>
      <c r="E391" s="37" t="s">
        <v>1395</v>
      </c>
      <c r="F391" s="54">
        <v>1936</v>
      </c>
      <c r="G391" s="75" t="s">
        <v>1396</v>
      </c>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c r="CN391" s="1"/>
      <c r="CO391" s="1"/>
      <c r="CP391" s="1"/>
      <c r="CQ391" s="1"/>
      <c r="CR391" s="1"/>
      <c r="CS391" s="1"/>
      <c r="CT391" s="1"/>
      <c r="CU391" s="1"/>
      <c r="CV391" s="1"/>
      <c r="CW391" s="1"/>
      <c r="CX391" s="1"/>
      <c r="CY391" s="1"/>
      <c r="CZ391" s="1"/>
      <c r="DA391" s="1"/>
      <c r="DB391" s="1"/>
      <c r="DC391" s="1"/>
      <c r="DD391" s="1"/>
      <c r="DE391" s="1"/>
      <c r="DF391" s="1"/>
      <c r="DG391" s="1"/>
      <c r="DH391" s="1"/>
      <c r="DI391" s="1"/>
      <c r="DJ391" s="1"/>
      <c r="DK391" s="1"/>
      <c r="DL391" s="1"/>
      <c r="DM391" s="1"/>
      <c r="DN391" s="1"/>
      <c r="DO391" s="1"/>
      <c r="DP391" s="1"/>
      <c r="DQ391" s="1"/>
      <c r="DR391" s="1"/>
      <c r="DS391" s="1"/>
      <c r="DT391" s="1"/>
      <c r="DU391" s="1"/>
      <c r="DV391" s="1"/>
      <c r="DW391" s="1"/>
      <c r="DX391" s="1"/>
      <c r="DY391" s="1"/>
      <c r="DZ391" s="1"/>
      <c r="EA391" s="1"/>
      <c r="EB391" s="1"/>
      <c r="EC391" s="1"/>
      <c r="ED391" s="1"/>
      <c r="EE391" s="1"/>
      <c r="EF391" s="1"/>
      <c r="EG391" s="1"/>
      <c r="EH391" s="1"/>
      <c r="EI391" s="1"/>
      <c r="EJ391" s="1"/>
      <c r="EK391" s="1"/>
      <c r="EL391" s="1"/>
      <c r="EM391" s="1"/>
      <c r="EN391" s="1"/>
      <c r="EO391" s="1"/>
      <c r="EP391" s="1"/>
      <c r="EQ391" s="1"/>
      <c r="ER391" s="1"/>
      <c r="ES391" s="1"/>
      <c r="ET391" s="1"/>
      <c r="EU391" s="1"/>
      <c r="EV391" s="1"/>
      <c r="EW391" s="1"/>
      <c r="EX391" s="1"/>
      <c r="EY391" s="1"/>
      <c r="EZ391" s="1"/>
      <c r="FA391" s="1"/>
      <c r="FB391" s="1"/>
      <c r="FC391" s="1"/>
      <c r="FD391" s="1"/>
      <c r="FE391" s="1"/>
      <c r="FF391" s="1"/>
      <c r="FG391" s="1"/>
      <c r="FH391" s="1"/>
      <c r="FI391" s="1"/>
      <c r="FJ391" s="1"/>
      <c r="FK391" s="1"/>
      <c r="FL391" s="1"/>
      <c r="FM391" s="1"/>
      <c r="FN391" s="1"/>
      <c r="FO391" s="1"/>
      <c r="FP391" s="1"/>
      <c r="FQ391" s="1"/>
      <c r="FR391" s="1"/>
      <c r="FS391" s="1"/>
      <c r="FT391" s="1"/>
      <c r="FU391" s="1"/>
      <c r="FV391" s="1"/>
      <c r="FW391" s="1"/>
      <c r="FX391" s="1"/>
      <c r="FY391" s="1"/>
      <c r="FZ391" s="1"/>
      <c r="GA391" s="1"/>
      <c r="GB391" s="1"/>
      <c r="GC391" s="1"/>
      <c r="GD391" s="1"/>
      <c r="GE391" s="1"/>
      <c r="GF391" s="1"/>
      <c r="GG391" s="1"/>
    </row>
    <row r="392" s="6" customFormat="1" ht="45" customHeight="1" spans="1:189">
      <c r="A392" s="54">
        <v>180</v>
      </c>
      <c r="B392" s="53" t="s">
        <v>1397</v>
      </c>
      <c r="C392" s="53" t="s">
        <v>1398</v>
      </c>
      <c r="D392" s="37" t="s">
        <v>1399</v>
      </c>
      <c r="E392" s="37" t="s">
        <v>1400</v>
      </c>
      <c r="F392" s="54">
        <v>11200</v>
      </c>
      <c r="G392" s="75" t="s">
        <v>1401</v>
      </c>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c r="CN392" s="1"/>
      <c r="CO392" s="1"/>
      <c r="CP392" s="1"/>
      <c r="CQ392" s="1"/>
      <c r="CR392" s="1"/>
      <c r="CS392" s="1"/>
      <c r="CT392" s="1"/>
      <c r="CU392" s="1"/>
      <c r="CV392" s="1"/>
      <c r="CW392" s="1"/>
      <c r="CX392" s="1"/>
      <c r="CY392" s="1"/>
      <c r="CZ392" s="1"/>
      <c r="DA392" s="1"/>
      <c r="DB392" s="1"/>
      <c r="DC392" s="1"/>
      <c r="DD392" s="1"/>
      <c r="DE392" s="1"/>
      <c r="DF392" s="1"/>
      <c r="DG392" s="1"/>
      <c r="DH392" s="1"/>
      <c r="DI392" s="1"/>
      <c r="DJ392" s="1"/>
      <c r="DK392" s="1"/>
      <c r="DL392" s="1"/>
      <c r="DM392" s="1"/>
      <c r="DN392" s="1"/>
      <c r="DO392" s="1"/>
      <c r="DP392" s="1"/>
      <c r="DQ392" s="1"/>
      <c r="DR392" s="1"/>
      <c r="DS392" s="1"/>
      <c r="DT392" s="1"/>
      <c r="DU392" s="1"/>
      <c r="DV392" s="1"/>
      <c r="DW392" s="1"/>
      <c r="DX392" s="1"/>
      <c r="DY392" s="1"/>
      <c r="DZ392" s="1"/>
      <c r="EA392" s="1"/>
      <c r="EB392" s="1"/>
      <c r="EC392" s="1"/>
      <c r="ED392" s="1"/>
      <c r="EE392" s="1"/>
      <c r="EF392" s="1"/>
      <c r="EG392" s="1"/>
      <c r="EH392" s="1"/>
      <c r="EI392" s="1"/>
      <c r="EJ392" s="1"/>
      <c r="EK392" s="1"/>
      <c r="EL392" s="1"/>
      <c r="EM392" s="1"/>
      <c r="EN392" s="1"/>
      <c r="EO392" s="1"/>
      <c r="EP392" s="1"/>
      <c r="EQ392" s="1"/>
      <c r="ER392" s="1"/>
      <c r="ES392" s="1"/>
      <c r="ET392" s="1"/>
      <c r="EU392" s="1"/>
      <c r="EV392" s="1"/>
      <c r="EW392" s="1"/>
      <c r="EX392" s="1"/>
      <c r="EY392" s="1"/>
      <c r="EZ392" s="1"/>
      <c r="FA392" s="1"/>
      <c r="FB392" s="1"/>
      <c r="FC392" s="1"/>
      <c r="FD392" s="1"/>
      <c r="FE392" s="1"/>
      <c r="FF392" s="1"/>
      <c r="FG392" s="1"/>
      <c r="FH392" s="1"/>
      <c r="FI392" s="1"/>
      <c r="FJ392" s="1"/>
      <c r="FK392" s="1"/>
      <c r="FL392" s="1"/>
      <c r="FM392" s="1"/>
      <c r="FN392" s="1"/>
      <c r="FO392" s="1"/>
      <c r="FP392" s="1"/>
      <c r="FQ392" s="1"/>
      <c r="FR392" s="1"/>
      <c r="FS392" s="1"/>
      <c r="FT392" s="1"/>
      <c r="FU392" s="1"/>
      <c r="FV392" s="1"/>
      <c r="FW392" s="1"/>
      <c r="FX392" s="1"/>
      <c r="FY392" s="1"/>
      <c r="FZ392" s="1"/>
      <c r="GA392" s="1"/>
      <c r="GB392" s="1"/>
      <c r="GC392" s="1"/>
      <c r="GD392" s="1"/>
      <c r="GE392" s="1"/>
      <c r="GF392" s="1"/>
      <c r="GG392" s="1"/>
    </row>
    <row r="393" s="6" customFormat="1" ht="45" customHeight="1" spans="1:189">
      <c r="A393" s="54">
        <v>181</v>
      </c>
      <c r="B393" s="53" t="s">
        <v>1402</v>
      </c>
      <c r="C393" s="53" t="s">
        <v>1403</v>
      </c>
      <c r="D393" s="37" t="s">
        <v>1404</v>
      </c>
      <c r="E393" s="37" t="s">
        <v>1405</v>
      </c>
      <c r="F393" s="54">
        <v>500</v>
      </c>
      <c r="G393" s="75" t="s">
        <v>1401</v>
      </c>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c r="CJ393" s="1"/>
      <c r="CK393" s="1"/>
      <c r="CL393" s="1"/>
      <c r="CM393" s="1"/>
      <c r="CN393" s="1"/>
      <c r="CO393" s="1"/>
      <c r="CP393" s="1"/>
      <c r="CQ393" s="1"/>
      <c r="CR393" s="1"/>
      <c r="CS393" s="1"/>
      <c r="CT393" s="1"/>
      <c r="CU393" s="1"/>
      <c r="CV393" s="1"/>
      <c r="CW393" s="1"/>
      <c r="CX393" s="1"/>
      <c r="CY393" s="1"/>
      <c r="CZ393" s="1"/>
      <c r="DA393" s="1"/>
      <c r="DB393" s="1"/>
      <c r="DC393" s="1"/>
      <c r="DD393" s="1"/>
      <c r="DE393" s="1"/>
      <c r="DF393" s="1"/>
      <c r="DG393" s="1"/>
      <c r="DH393" s="1"/>
      <c r="DI393" s="1"/>
      <c r="DJ393" s="1"/>
      <c r="DK393" s="1"/>
      <c r="DL393" s="1"/>
      <c r="DM393" s="1"/>
      <c r="DN393" s="1"/>
      <c r="DO393" s="1"/>
      <c r="DP393" s="1"/>
      <c r="DQ393" s="1"/>
      <c r="DR393" s="1"/>
      <c r="DS393" s="1"/>
      <c r="DT393" s="1"/>
      <c r="DU393" s="1"/>
      <c r="DV393" s="1"/>
      <c r="DW393" s="1"/>
      <c r="DX393" s="1"/>
      <c r="DY393" s="1"/>
      <c r="DZ393" s="1"/>
      <c r="EA393" s="1"/>
      <c r="EB393" s="1"/>
      <c r="EC393" s="1"/>
      <c r="ED393" s="1"/>
      <c r="EE393" s="1"/>
      <c r="EF393" s="1"/>
      <c r="EG393" s="1"/>
      <c r="EH393" s="1"/>
      <c r="EI393" s="1"/>
      <c r="EJ393" s="1"/>
      <c r="EK393" s="1"/>
      <c r="EL393" s="1"/>
      <c r="EM393" s="1"/>
      <c r="EN393" s="1"/>
      <c r="EO393" s="1"/>
      <c r="EP393" s="1"/>
      <c r="EQ393" s="1"/>
      <c r="ER393" s="1"/>
      <c r="ES393" s="1"/>
      <c r="ET393" s="1"/>
      <c r="EU393" s="1"/>
      <c r="EV393" s="1"/>
      <c r="EW393" s="1"/>
      <c r="EX393" s="1"/>
      <c r="EY393" s="1"/>
      <c r="EZ393" s="1"/>
      <c r="FA393" s="1"/>
      <c r="FB393" s="1"/>
      <c r="FC393" s="1"/>
      <c r="FD393" s="1"/>
      <c r="FE393" s="1"/>
      <c r="FF393" s="1"/>
      <c r="FG393" s="1"/>
      <c r="FH393" s="1"/>
      <c r="FI393" s="1"/>
      <c r="FJ393" s="1"/>
      <c r="FK393" s="1"/>
      <c r="FL393" s="1"/>
      <c r="FM393" s="1"/>
      <c r="FN393" s="1"/>
      <c r="FO393" s="1"/>
      <c r="FP393" s="1"/>
      <c r="FQ393" s="1"/>
      <c r="FR393" s="1"/>
      <c r="FS393" s="1"/>
      <c r="FT393" s="1"/>
      <c r="FU393" s="1"/>
      <c r="FV393" s="1"/>
      <c r="FW393" s="1"/>
      <c r="FX393" s="1"/>
      <c r="FY393" s="1"/>
      <c r="FZ393" s="1"/>
      <c r="GA393" s="1"/>
      <c r="GB393" s="1"/>
      <c r="GC393" s="1"/>
      <c r="GD393" s="1"/>
      <c r="GE393" s="1"/>
      <c r="GF393" s="1"/>
      <c r="GG393" s="1"/>
    </row>
    <row r="394" s="6" customFormat="1" ht="45" customHeight="1" spans="1:189">
      <c r="A394" s="54">
        <v>182</v>
      </c>
      <c r="B394" s="53" t="s">
        <v>1406</v>
      </c>
      <c r="C394" s="53" t="s">
        <v>1407</v>
      </c>
      <c r="D394" s="37" t="s">
        <v>1408</v>
      </c>
      <c r="E394" s="37" t="s">
        <v>1409</v>
      </c>
      <c r="F394" s="54">
        <v>512</v>
      </c>
      <c r="G394" s="75" t="s">
        <v>1401</v>
      </c>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c r="CN394" s="1"/>
      <c r="CO394" s="1"/>
      <c r="CP394" s="1"/>
      <c r="CQ394" s="1"/>
      <c r="CR394" s="1"/>
      <c r="CS394" s="1"/>
      <c r="CT394" s="1"/>
      <c r="CU394" s="1"/>
      <c r="CV394" s="1"/>
      <c r="CW394" s="1"/>
      <c r="CX394" s="1"/>
      <c r="CY394" s="1"/>
      <c r="CZ394" s="1"/>
      <c r="DA394" s="1"/>
      <c r="DB394" s="1"/>
      <c r="DC394" s="1"/>
      <c r="DD394" s="1"/>
      <c r="DE394" s="1"/>
      <c r="DF394" s="1"/>
      <c r="DG394" s="1"/>
      <c r="DH394" s="1"/>
      <c r="DI394" s="1"/>
      <c r="DJ394" s="1"/>
      <c r="DK394" s="1"/>
      <c r="DL394" s="1"/>
      <c r="DM394" s="1"/>
      <c r="DN394" s="1"/>
      <c r="DO394" s="1"/>
      <c r="DP394" s="1"/>
      <c r="DQ394" s="1"/>
      <c r="DR394" s="1"/>
      <c r="DS394" s="1"/>
      <c r="DT394" s="1"/>
      <c r="DU394" s="1"/>
      <c r="DV394" s="1"/>
      <c r="DW394" s="1"/>
      <c r="DX394" s="1"/>
      <c r="DY394" s="1"/>
      <c r="DZ394" s="1"/>
      <c r="EA394" s="1"/>
      <c r="EB394" s="1"/>
      <c r="EC394" s="1"/>
      <c r="ED394" s="1"/>
      <c r="EE394" s="1"/>
      <c r="EF394" s="1"/>
      <c r="EG394" s="1"/>
      <c r="EH394" s="1"/>
      <c r="EI394" s="1"/>
      <c r="EJ394" s="1"/>
      <c r="EK394" s="1"/>
      <c r="EL394" s="1"/>
      <c r="EM394" s="1"/>
      <c r="EN394" s="1"/>
      <c r="EO394" s="1"/>
      <c r="EP394" s="1"/>
      <c r="EQ394" s="1"/>
      <c r="ER394" s="1"/>
      <c r="ES394" s="1"/>
      <c r="ET394" s="1"/>
      <c r="EU394" s="1"/>
      <c r="EV394" s="1"/>
      <c r="EW394" s="1"/>
      <c r="EX394" s="1"/>
      <c r="EY394" s="1"/>
      <c r="EZ394" s="1"/>
      <c r="FA394" s="1"/>
      <c r="FB394" s="1"/>
      <c r="FC394" s="1"/>
      <c r="FD394" s="1"/>
      <c r="FE394" s="1"/>
      <c r="FF394" s="1"/>
      <c r="FG394" s="1"/>
      <c r="FH394" s="1"/>
      <c r="FI394" s="1"/>
      <c r="FJ394" s="1"/>
      <c r="FK394" s="1"/>
      <c r="FL394" s="1"/>
      <c r="FM394" s="1"/>
      <c r="FN394" s="1"/>
      <c r="FO394" s="1"/>
      <c r="FP394" s="1"/>
      <c r="FQ394" s="1"/>
      <c r="FR394" s="1"/>
      <c r="FS394" s="1"/>
      <c r="FT394" s="1"/>
      <c r="FU394" s="1"/>
      <c r="FV394" s="1"/>
      <c r="FW394" s="1"/>
      <c r="FX394" s="1"/>
      <c r="FY394" s="1"/>
      <c r="FZ394" s="1"/>
      <c r="GA394" s="1"/>
      <c r="GB394" s="1"/>
      <c r="GC394" s="1"/>
      <c r="GD394" s="1"/>
      <c r="GE394" s="1"/>
      <c r="GF394" s="1"/>
      <c r="GG394" s="1"/>
    </row>
    <row r="395" s="6" customFormat="1" ht="45" customHeight="1" spans="1:189">
      <c r="A395" s="54">
        <v>183</v>
      </c>
      <c r="B395" s="53" t="s">
        <v>1410</v>
      </c>
      <c r="C395" s="53" t="s">
        <v>1411</v>
      </c>
      <c r="D395" s="37" t="s">
        <v>1412</v>
      </c>
      <c r="E395" s="37" t="s">
        <v>1413</v>
      </c>
      <c r="F395" s="54">
        <v>500</v>
      </c>
      <c r="G395" s="75" t="s">
        <v>1414</v>
      </c>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c r="CM395" s="1"/>
      <c r="CN395" s="1"/>
      <c r="CO395" s="1"/>
      <c r="CP395" s="1"/>
      <c r="CQ395" s="1"/>
      <c r="CR395" s="1"/>
      <c r="CS395" s="1"/>
      <c r="CT395" s="1"/>
      <c r="CU395" s="1"/>
      <c r="CV395" s="1"/>
      <c r="CW395" s="1"/>
      <c r="CX395" s="1"/>
      <c r="CY395" s="1"/>
      <c r="CZ395" s="1"/>
      <c r="DA395" s="1"/>
      <c r="DB395" s="1"/>
      <c r="DC395" s="1"/>
      <c r="DD395" s="1"/>
      <c r="DE395" s="1"/>
      <c r="DF395" s="1"/>
      <c r="DG395" s="1"/>
      <c r="DH395" s="1"/>
      <c r="DI395" s="1"/>
      <c r="DJ395" s="1"/>
      <c r="DK395" s="1"/>
      <c r="DL395" s="1"/>
      <c r="DM395" s="1"/>
      <c r="DN395" s="1"/>
      <c r="DO395" s="1"/>
      <c r="DP395" s="1"/>
      <c r="DQ395" s="1"/>
      <c r="DR395" s="1"/>
      <c r="DS395" s="1"/>
      <c r="DT395" s="1"/>
      <c r="DU395" s="1"/>
      <c r="DV395" s="1"/>
      <c r="DW395" s="1"/>
      <c r="DX395" s="1"/>
      <c r="DY395" s="1"/>
      <c r="DZ395" s="1"/>
      <c r="EA395" s="1"/>
      <c r="EB395" s="1"/>
      <c r="EC395" s="1"/>
      <c r="ED395" s="1"/>
      <c r="EE395" s="1"/>
      <c r="EF395" s="1"/>
      <c r="EG395" s="1"/>
      <c r="EH395" s="1"/>
      <c r="EI395" s="1"/>
      <c r="EJ395" s="1"/>
      <c r="EK395" s="1"/>
      <c r="EL395" s="1"/>
      <c r="EM395" s="1"/>
      <c r="EN395" s="1"/>
      <c r="EO395" s="1"/>
      <c r="EP395" s="1"/>
      <c r="EQ395" s="1"/>
      <c r="ER395" s="1"/>
      <c r="ES395" s="1"/>
      <c r="ET395" s="1"/>
      <c r="EU395" s="1"/>
      <c r="EV395" s="1"/>
      <c r="EW395" s="1"/>
      <c r="EX395" s="1"/>
      <c r="EY395" s="1"/>
      <c r="EZ395" s="1"/>
      <c r="FA395" s="1"/>
      <c r="FB395" s="1"/>
      <c r="FC395" s="1"/>
      <c r="FD395" s="1"/>
      <c r="FE395" s="1"/>
      <c r="FF395" s="1"/>
      <c r="FG395" s="1"/>
      <c r="FH395" s="1"/>
      <c r="FI395" s="1"/>
      <c r="FJ395" s="1"/>
      <c r="FK395" s="1"/>
      <c r="FL395" s="1"/>
      <c r="FM395" s="1"/>
      <c r="FN395" s="1"/>
      <c r="FO395" s="1"/>
      <c r="FP395" s="1"/>
      <c r="FQ395" s="1"/>
      <c r="FR395" s="1"/>
      <c r="FS395" s="1"/>
      <c r="FT395" s="1"/>
      <c r="FU395" s="1"/>
      <c r="FV395" s="1"/>
      <c r="FW395" s="1"/>
      <c r="FX395" s="1"/>
      <c r="FY395" s="1"/>
      <c r="FZ395" s="1"/>
      <c r="GA395" s="1"/>
      <c r="GB395" s="1"/>
      <c r="GC395" s="1"/>
      <c r="GD395" s="1"/>
      <c r="GE395" s="1"/>
      <c r="GF395" s="1"/>
      <c r="GG395" s="1"/>
    </row>
    <row r="396" s="6" customFormat="1" ht="45" customHeight="1" spans="1:189">
      <c r="A396" s="54">
        <v>184</v>
      </c>
      <c r="B396" s="53" t="s">
        <v>1415</v>
      </c>
      <c r="C396" s="53" t="s">
        <v>1416</v>
      </c>
      <c r="D396" s="37" t="s">
        <v>1417</v>
      </c>
      <c r="E396" s="37" t="s">
        <v>1418</v>
      </c>
      <c r="F396" s="54">
        <v>550</v>
      </c>
      <c r="G396" s="75" t="s">
        <v>1414</v>
      </c>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c r="CW396" s="1"/>
      <c r="CX396" s="1"/>
      <c r="CY396" s="1"/>
      <c r="CZ396" s="1"/>
      <c r="DA396" s="1"/>
      <c r="DB396" s="1"/>
      <c r="DC396" s="1"/>
      <c r="DD396" s="1"/>
      <c r="DE396" s="1"/>
      <c r="DF396" s="1"/>
      <c r="DG396" s="1"/>
      <c r="DH396" s="1"/>
      <c r="DI396" s="1"/>
      <c r="DJ396" s="1"/>
      <c r="DK396" s="1"/>
      <c r="DL396" s="1"/>
      <c r="DM396" s="1"/>
      <c r="DN396" s="1"/>
      <c r="DO396" s="1"/>
      <c r="DP396" s="1"/>
      <c r="DQ396" s="1"/>
      <c r="DR396" s="1"/>
      <c r="DS396" s="1"/>
      <c r="DT396" s="1"/>
      <c r="DU396" s="1"/>
      <c r="DV396" s="1"/>
      <c r="DW396" s="1"/>
      <c r="DX396" s="1"/>
      <c r="DY396" s="1"/>
      <c r="DZ396" s="1"/>
      <c r="EA396" s="1"/>
      <c r="EB396" s="1"/>
      <c r="EC396" s="1"/>
      <c r="ED396" s="1"/>
      <c r="EE396" s="1"/>
      <c r="EF396" s="1"/>
      <c r="EG396" s="1"/>
      <c r="EH396" s="1"/>
      <c r="EI396" s="1"/>
      <c r="EJ396" s="1"/>
      <c r="EK396" s="1"/>
      <c r="EL396" s="1"/>
      <c r="EM396" s="1"/>
      <c r="EN396" s="1"/>
      <c r="EO396" s="1"/>
      <c r="EP396" s="1"/>
      <c r="EQ396" s="1"/>
      <c r="ER396" s="1"/>
      <c r="ES396" s="1"/>
      <c r="ET396" s="1"/>
      <c r="EU396" s="1"/>
      <c r="EV396" s="1"/>
      <c r="EW396" s="1"/>
      <c r="EX396" s="1"/>
      <c r="EY396" s="1"/>
      <c r="EZ396" s="1"/>
      <c r="FA396" s="1"/>
      <c r="FB396" s="1"/>
      <c r="FC396" s="1"/>
      <c r="FD396" s="1"/>
      <c r="FE396" s="1"/>
      <c r="FF396" s="1"/>
      <c r="FG396" s="1"/>
      <c r="FH396" s="1"/>
      <c r="FI396" s="1"/>
      <c r="FJ396" s="1"/>
      <c r="FK396" s="1"/>
      <c r="FL396" s="1"/>
      <c r="FM396" s="1"/>
      <c r="FN396" s="1"/>
      <c r="FO396" s="1"/>
      <c r="FP396" s="1"/>
      <c r="FQ396" s="1"/>
      <c r="FR396" s="1"/>
      <c r="FS396" s="1"/>
      <c r="FT396" s="1"/>
      <c r="FU396" s="1"/>
      <c r="FV396" s="1"/>
      <c r="FW396" s="1"/>
      <c r="FX396" s="1"/>
      <c r="FY396" s="1"/>
      <c r="FZ396" s="1"/>
      <c r="GA396" s="1"/>
      <c r="GB396" s="1"/>
      <c r="GC396" s="1"/>
      <c r="GD396" s="1"/>
      <c r="GE396" s="1"/>
      <c r="GF396" s="1"/>
      <c r="GG396" s="1"/>
    </row>
    <row r="397" s="6" customFormat="1" ht="45" customHeight="1" spans="1:189">
      <c r="A397" s="54">
        <v>185</v>
      </c>
      <c r="B397" s="53" t="s">
        <v>1419</v>
      </c>
      <c r="C397" s="84" t="s">
        <v>1420</v>
      </c>
      <c r="D397" s="37" t="s">
        <v>1421</v>
      </c>
      <c r="E397" s="37" t="s">
        <v>1422</v>
      </c>
      <c r="F397" s="54">
        <v>580</v>
      </c>
      <c r="G397" s="75" t="s">
        <v>1423</v>
      </c>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c r="DS397" s="1"/>
      <c r="DT397" s="1"/>
      <c r="DU397" s="1"/>
      <c r="DV397" s="1"/>
      <c r="DW397" s="1"/>
      <c r="DX397" s="1"/>
      <c r="DY397" s="1"/>
      <c r="DZ397" s="1"/>
      <c r="EA397" s="1"/>
      <c r="EB397" s="1"/>
      <c r="EC397" s="1"/>
      <c r="ED397" s="1"/>
      <c r="EE397" s="1"/>
      <c r="EF397" s="1"/>
      <c r="EG397" s="1"/>
      <c r="EH397" s="1"/>
      <c r="EI397" s="1"/>
      <c r="EJ397" s="1"/>
      <c r="EK397" s="1"/>
      <c r="EL397" s="1"/>
      <c r="EM397" s="1"/>
      <c r="EN397" s="1"/>
      <c r="EO397" s="1"/>
      <c r="EP397" s="1"/>
      <c r="EQ397" s="1"/>
      <c r="ER397" s="1"/>
      <c r="ES397" s="1"/>
      <c r="ET397" s="1"/>
      <c r="EU397" s="1"/>
      <c r="EV397" s="1"/>
      <c r="EW397" s="1"/>
      <c r="EX397" s="1"/>
      <c r="EY397" s="1"/>
      <c r="EZ397" s="1"/>
      <c r="FA397" s="1"/>
      <c r="FB397" s="1"/>
      <c r="FC397" s="1"/>
      <c r="FD397" s="1"/>
      <c r="FE397" s="1"/>
      <c r="FF397" s="1"/>
      <c r="FG397" s="1"/>
      <c r="FH397" s="1"/>
      <c r="FI397" s="1"/>
      <c r="FJ397" s="1"/>
      <c r="FK397" s="1"/>
      <c r="FL397" s="1"/>
      <c r="FM397" s="1"/>
      <c r="FN397" s="1"/>
      <c r="FO397" s="1"/>
      <c r="FP397" s="1"/>
      <c r="FQ397" s="1"/>
      <c r="FR397" s="1"/>
      <c r="FS397" s="1"/>
      <c r="FT397" s="1"/>
      <c r="FU397" s="1"/>
      <c r="FV397" s="1"/>
      <c r="FW397" s="1"/>
      <c r="FX397" s="1"/>
      <c r="FY397" s="1"/>
      <c r="FZ397" s="1"/>
      <c r="GA397" s="1"/>
      <c r="GB397" s="1"/>
      <c r="GC397" s="1"/>
      <c r="GD397" s="1"/>
      <c r="GE397" s="1"/>
      <c r="GF397" s="1"/>
      <c r="GG397" s="1"/>
    </row>
    <row r="398" s="6" customFormat="1" ht="45" customHeight="1" spans="1:189">
      <c r="A398" s="54">
        <v>186</v>
      </c>
      <c r="B398" s="78" t="s">
        <v>1424</v>
      </c>
      <c r="C398" s="78" t="s">
        <v>748</v>
      </c>
      <c r="D398" s="78" t="s">
        <v>1425</v>
      </c>
      <c r="E398" s="78" t="s">
        <v>1426</v>
      </c>
      <c r="F398" s="79">
        <v>91</v>
      </c>
      <c r="G398" s="79" t="s">
        <v>1423</v>
      </c>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c r="CW398" s="1"/>
      <c r="CX398" s="1"/>
      <c r="CY398" s="1"/>
      <c r="CZ398" s="1"/>
      <c r="DA398" s="1"/>
      <c r="DB398" s="1"/>
      <c r="DC398" s="1"/>
      <c r="DD398" s="1"/>
      <c r="DE398" s="1"/>
      <c r="DF398" s="1"/>
      <c r="DG398" s="1"/>
      <c r="DH398" s="1"/>
      <c r="DI398" s="1"/>
      <c r="DJ398" s="1"/>
      <c r="DK398" s="1"/>
      <c r="DL398" s="1"/>
      <c r="DM398" s="1"/>
      <c r="DN398" s="1"/>
      <c r="DO398" s="1"/>
      <c r="DP398" s="1"/>
      <c r="DQ398" s="1"/>
      <c r="DR398" s="1"/>
      <c r="DS398" s="1"/>
      <c r="DT398" s="1"/>
      <c r="DU398" s="1"/>
      <c r="DV398" s="1"/>
      <c r="DW398" s="1"/>
      <c r="DX398" s="1"/>
      <c r="DY398" s="1"/>
      <c r="DZ398" s="1"/>
      <c r="EA398" s="1"/>
      <c r="EB398" s="1"/>
      <c r="EC398" s="1"/>
      <c r="ED398" s="1"/>
      <c r="EE398" s="1"/>
      <c r="EF398" s="1"/>
      <c r="EG398" s="1"/>
      <c r="EH398" s="1"/>
      <c r="EI398" s="1"/>
      <c r="EJ398" s="1"/>
      <c r="EK398" s="1"/>
      <c r="EL398" s="1"/>
      <c r="EM398" s="1"/>
      <c r="EN398" s="1"/>
      <c r="EO398" s="1"/>
      <c r="EP398" s="1"/>
      <c r="EQ398" s="1"/>
      <c r="ER398" s="1"/>
      <c r="ES398" s="1"/>
      <c r="ET398" s="1"/>
      <c r="EU398" s="1"/>
      <c r="EV398" s="1"/>
      <c r="EW398" s="1"/>
      <c r="EX398" s="1"/>
      <c r="EY398" s="1"/>
      <c r="EZ398" s="1"/>
      <c r="FA398" s="1"/>
      <c r="FB398" s="1"/>
      <c r="FC398" s="1"/>
      <c r="FD398" s="1"/>
      <c r="FE398" s="1"/>
      <c r="FF398" s="1"/>
      <c r="FG398" s="1"/>
      <c r="FH398" s="1"/>
      <c r="FI398" s="1"/>
      <c r="FJ398" s="1"/>
      <c r="FK398" s="1"/>
      <c r="FL398" s="1"/>
      <c r="FM398" s="1"/>
      <c r="FN398" s="1"/>
      <c r="FO398" s="1"/>
      <c r="FP398" s="1"/>
      <c r="FQ398" s="1"/>
      <c r="FR398" s="1"/>
      <c r="FS398" s="1"/>
      <c r="FT398" s="1"/>
      <c r="FU398" s="1"/>
      <c r="FV398" s="1"/>
      <c r="FW398" s="1"/>
      <c r="FX398" s="1"/>
      <c r="FY398" s="1"/>
      <c r="FZ398" s="1"/>
      <c r="GA398" s="1"/>
      <c r="GB398" s="1"/>
      <c r="GC398" s="1"/>
      <c r="GD398" s="1"/>
      <c r="GE398" s="1"/>
      <c r="GF398" s="1"/>
      <c r="GG398" s="1"/>
    </row>
    <row r="399" s="6" customFormat="1" ht="45" customHeight="1" spans="1:189">
      <c r="A399" s="54">
        <v>187</v>
      </c>
      <c r="B399" s="78" t="s">
        <v>1427</v>
      </c>
      <c r="C399" s="78" t="s">
        <v>1428</v>
      </c>
      <c r="D399" s="78" t="s">
        <v>1429</v>
      </c>
      <c r="E399" s="78" t="s">
        <v>1430</v>
      </c>
      <c r="F399" s="79">
        <v>280</v>
      </c>
      <c r="G399" s="80" t="s">
        <v>1423</v>
      </c>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c r="CW399" s="1"/>
      <c r="CX399" s="1"/>
      <c r="CY399" s="1"/>
      <c r="CZ399" s="1"/>
      <c r="DA399" s="1"/>
      <c r="DB399" s="1"/>
      <c r="DC399" s="1"/>
      <c r="DD399" s="1"/>
      <c r="DE399" s="1"/>
      <c r="DF399" s="1"/>
      <c r="DG399" s="1"/>
      <c r="DH399" s="1"/>
      <c r="DI399" s="1"/>
      <c r="DJ399" s="1"/>
      <c r="DK399" s="1"/>
      <c r="DL399" s="1"/>
      <c r="DM399" s="1"/>
      <c r="DN399" s="1"/>
      <c r="DO399" s="1"/>
      <c r="DP399" s="1"/>
      <c r="DQ399" s="1"/>
      <c r="DR399" s="1"/>
      <c r="DS399" s="1"/>
      <c r="DT399" s="1"/>
      <c r="DU399" s="1"/>
      <c r="DV399" s="1"/>
      <c r="DW399" s="1"/>
      <c r="DX399" s="1"/>
      <c r="DY399" s="1"/>
      <c r="DZ399" s="1"/>
      <c r="EA399" s="1"/>
      <c r="EB399" s="1"/>
      <c r="EC399" s="1"/>
      <c r="ED399" s="1"/>
      <c r="EE399" s="1"/>
      <c r="EF399" s="1"/>
      <c r="EG399" s="1"/>
      <c r="EH399" s="1"/>
      <c r="EI399" s="1"/>
      <c r="EJ399" s="1"/>
      <c r="EK399" s="1"/>
      <c r="EL399" s="1"/>
      <c r="EM399" s="1"/>
      <c r="EN399" s="1"/>
      <c r="EO399" s="1"/>
      <c r="EP399" s="1"/>
      <c r="EQ399" s="1"/>
      <c r="ER399" s="1"/>
      <c r="ES399" s="1"/>
      <c r="ET399" s="1"/>
      <c r="EU399" s="1"/>
      <c r="EV399" s="1"/>
      <c r="EW399" s="1"/>
      <c r="EX399" s="1"/>
      <c r="EY399" s="1"/>
      <c r="EZ399" s="1"/>
      <c r="FA399" s="1"/>
      <c r="FB399" s="1"/>
      <c r="FC399" s="1"/>
      <c r="FD399" s="1"/>
      <c r="FE399" s="1"/>
      <c r="FF399" s="1"/>
      <c r="FG399" s="1"/>
      <c r="FH399" s="1"/>
      <c r="FI399" s="1"/>
      <c r="FJ399" s="1"/>
      <c r="FK399" s="1"/>
      <c r="FL399" s="1"/>
      <c r="FM399" s="1"/>
      <c r="FN399" s="1"/>
      <c r="FO399" s="1"/>
      <c r="FP399" s="1"/>
      <c r="FQ399" s="1"/>
      <c r="FR399" s="1"/>
      <c r="FS399" s="1"/>
      <c r="FT399" s="1"/>
      <c r="FU399" s="1"/>
      <c r="FV399" s="1"/>
      <c r="FW399" s="1"/>
      <c r="FX399" s="1"/>
      <c r="FY399" s="1"/>
      <c r="FZ399" s="1"/>
      <c r="GA399" s="1"/>
      <c r="GB399" s="1"/>
      <c r="GC399" s="1"/>
      <c r="GD399" s="1"/>
      <c r="GE399" s="1"/>
      <c r="GF399" s="1"/>
      <c r="GG399" s="1"/>
    </row>
    <row r="400" s="6" customFormat="1" ht="45" customHeight="1" spans="1:189">
      <c r="A400" s="54">
        <v>188</v>
      </c>
      <c r="B400" s="78" t="s">
        <v>1431</v>
      </c>
      <c r="C400" s="78" t="s">
        <v>1184</v>
      </c>
      <c r="D400" s="78" t="s">
        <v>1432</v>
      </c>
      <c r="E400" s="78" t="s">
        <v>1433</v>
      </c>
      <c r="F400" s="79">
        <v>110.37</v>
      </c>
      <c r="G400" s="80" t="s">
        <v>1423</v>
      </c>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1"/>
      <c r="DM400" s="1"/>
      <c r="DN400" s="1"/>
      <c r="DO400" s="1"/>
      <c r="DP400" s="1"/>
      <c r="DQ400" s="1"/>
      <c r="DR400" s="1"/>
      <c r="DS400" s="1"/>
      <c r="DT400" s="1"/>
      <c r="DU400" s="1"/>
      <c r="DV400" s="1"/>
      <c r="DW400" s="1"/>
      <c r="DX400" s="1"/>
      <c r="DY400" s="1"/>
      <c r="DZ400" s="1"/>
      <c r="EA400" s="1"/>
      <c r="EB400" s="1"/>
      <c r="EC400" s="1"/>
      <c r="ED400" s="1"/>
      <c r="EE400" s="1"/>
      <c r="EF400" s="1"/>
      <c r="EG400" s="1"/>
      <c r="EH400" s="1"/>
      <c r="EI400" s="1"/>
      <c r="EJ400" s="1"/>
      <c r="EK400" s="1"/>
      <c r="EL400" s="1"/>
      <c r="EM400" s="1"/>
      <c r="EN400" s="1"/>
      <c r="EO400" s="1"/>
      <c r="EP400" s="1"/>
      <c r="EQ400" s="1"/>
      <c r="ER400" s="1"/>
      <c r="ES400" s="1"/>
      <c r="ET400" s="1"/>
      <c r="EU400" s="1"/>
      <c r="EV400" s="1"/>
      <c r="EW400" s="1"/>
      <c r="EX400" s="1"/>
      <c r="EY400" s="1"/>
      <c r="EZ400" s="1"/>
      <c r="FA400" s="1"/>
      <c r="FB400" s="1"/>
      <c r="FC400" s="1"/>
      <c r="FD400" s="1"/>
      <c r="FE400" s="1"/>
      <c r="FF400" s="1"/>
      <c r="FG400" s="1"/>
      <c r="FH400" s="1"/>
      <c r="FI400" s="1"/>
      <c r="FJ400" s="1"/>
      <c r="FK400" s="1"/>
      <c r="FL400" s="1"/>
      <c r="FM400" s="1"/>
      <c r="FN400" s="1"/>
      <c r="FO400" s="1"/>
      <c r="FP400" s="1"/>
      <c r="FQ400" s="1"/>
      <c r="FR400" s="1"/>
      <c r="FS400" s="1"/>
      <c r="FT400" s="1"/>
      <c r="FU400" s="1"/>
      <c r="FV400" s="1"/>
      <c r="FW400" s="1"/>
      <c r="FX400" s="1"/>
      <c r="FY400" s="1"/>
      <c r="FZ400" s="1"/>
      <c r="GA400" s="1"/>
      <c r="GB400" s="1"/>
      <c r="GC400" s="1"/>
      <c r="GD400" s="1"/>
      <c r="GE400" s="1"/>
      <c r="GF400" s="1"/>
      <c r="GG400" s="1"/>
    </row>
    <row r="401" s="6" customFormat="1" ht="45" customHeight="1" spans="1:189">
      <c r="A401" s="54">
        <v>189</v>
      </c>
      <c r="B401" s="78" t="s">
        <v>1434</v>
      </c>
      <c r="C401" s="78" t="s">
        <v>1435</v>
      </c>
      <c r="D401" s="78" t="s">
        <v>1436</v>
      </c>
      <c r="E401" s="78" t="s">
        <v>1437</v>
      </c>
      <c r="F401" s="79">
        <v>1500</v>
      </c>
      <c r="G401" s="80" t="s">
        <v>1438</v>
      </c>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c r="CW401" s="1"/>
      <c r="CX401" s="1"/>
      <c r="CY401" s="1"/>
      <c r="CZ401" s="1"/>
      <c r="DA401" s="1"/>
      <c r="DB401" s="1"/>
      <c r="DC401" s="1"/>
      <c r="DD401" s="1"/>
      <c r="DE401" s="1"/>
      <c r="DF401" s="1"/>
      <c r="DG401" s="1"/>
      <c r="DH401" s="1"/>
      <c r="DI401" s="1"/>
      <c r="DJ401" s="1"/>
      <c r="DK401" s="1"/>
      <c r="DL401" s="1"/>
      <c r="DM401" s="1"/>
      <c r="DN401" s="1"/>
      <c r="DO401" s="1"/>
      <c r="DP401" s="1"/>
      <c r="DQ401" s="1"/>
      <c r="DR401" s="1"/>
      <c r="DS401" s="1"/>
      <c r="DT401" s="1"/>
      <c r="DU401" s="1"/>
      <c r="DV401" s="1"/>
      <c r="DW401" s="1"/>
      <c r="DX401" s="1"/>
      <c r="DY401" s="1"/>
      <c r="DZ401" s="1"/>
      <c r="EA401" s="1"/>
      <c r="EB401" s="1"/>
      <c r="EC401" s="1"/>
      <c r="ED401" s="1"/>
      <c r="EE401" s="1"/>
      <c r="EF401" s="1"/>
      <c r="EG401" s="1"/>
      <c r="EH401" s="1"/>
      <c r="EI401" s="1"/>
      <c r="EJ401" s="1"/>
      <c r="EK401" s="1"/>
      <c r="EL401" s="1"/>
      <c r="EM401" s="1"/>
      <c r="EN401" s="1"/>
      <c r="EO401" s="1"/>
      <c r="EP401" s="1"/>
      <c r="EQ401" s="1"/>
      <c r="ER401" s="1"/>
      <c r="ES401" s="1"/>
      <c r="ET401" s="1"/>
      <c r="EU401" s="1"/>
      <c r="EV401" s="1"/>
      <c r="EW401" s="1"/>
      <c r="EX401" s="1"/>
      <c r="EY401" s="1"/>
      <c r="EZ401" s="1"/>
      <c r="FA401" s="1"/>
      <c r="FB401" s="1"/>
      <c r="FC401" s="1"/>
      <c r="FD401" s="1"/>
      <c r="FE401" s="1"/>
      <c r="FF401" s="1"/>
      <c r="FG401" s="1"/>
      <c r="FH401" s="1"/>
      <c r="FI401" s="1"/>
      <c r="FJ401" s="1"/>
      <c r="FK401" s="1"/>
      <c r="FL401" s="1"/>
      <c r="FM401" s="1"/>
      <c r="FN401" s="1"/>
      <c r="FO401" s="1"/>
      <c r="FP401" s="1"/>
      <c r="FQ401" s="1"/>
      <c r="FR401" s="1"/>
      <c r="FS401" s="1"/>
      <c r="FT401" s="1"/>
      <c r="FU401" s="1"/>
      <c r="FV401" s="1"/>
      <c r="FW401" s="1"/>
      <c r="FX401" s="1"/>
      <c r="FY401" s="1"/>
      <c r="FZ401" s="1"/>
      <c r="GA401" s="1"/>
      <c r="GB401" s="1"/>
      <c r="GC401" s="1"/>
      <c r="GD401" s="1"/>
      <c r="GE401" s="1"/>
      <c r="GF401" s="1"/>
      <c r="GG401" s="1"/>
    </row>
    <row r="402" s="6" customFormat="1" ht="45" customHeight="1" spans="1:189">
      <c r="A402" s="54">
        <v>190</v>
      </c>
      <c r="B402" s="78" t="s">
        <v>1439</v>
      </c>
      <c r="C402" s="78" t="s">
        <v>1440</v>
      </c>
      <c r="D402" s="78" t="s">
        <v>1441</v>
      </c>
      <c r="E402" s="78" t="s">
        <v>1442</v>
      </c>
      <c r="F402" s="79">
        <v>503</v>
      </c>
      <c r="G402" s="80" t="s">
        <v>1443</v>
      </c>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c r="CN402" s="1"/>
      <c r="CO402" s="1"/>
      <c r="CP402" s="1"/>
      <c r="CQ402" s="1"/>
      <c r="CR402" s="1"/>
      <c r="CS402" s="1"/>
      <c r="CT402" s="1"/>
      <c r="CU402" s="1"/>
      <c r="CV402" s="1"/>
      <c r="CW402" s="1"/>
      <c r="CX402" s="1"/>
      <c r="CY402" s="1"/>
      <c r="CZ402" s="1"/>
      <c r="DA402" s="1"/>
      <c r="DB402" s="1"/>
      <c r="DC402" s="1"/>
      <c r="DD402" s="1"/>
      <c r="DE402" s="1"/>
      <c r="DF402" s="1"/>
      <c r="DG402" s="1"/>
      <c r="DH402" s="1"/>
      <c r="DI402" s="1"/>
      <c r="DJ402" s="1"/>
      <c r="DK402" s="1"/>
      <c r="DL402" s="1"/>
      <c r="DM402" s="1"/>
      <c r="DN402" s="1"/>
      <c r="DO402" s="1"/>
      <c r="DP402" s="1"/>
      <c r="DQ402" s="1"/>
      <c r="DR402" s="1"/>
      <c r="DS402" s="1"/>
      <c r="DT402" s="1"/>
      <c r="DU402" s="1"/>
      <c r="DV402" s="1"/>
      <c r="DW402" s="1"/>
      <c r="DX402" s="1"/>
      <c r="DY402" s="1"/>
      <c r="DZ402" s="1"/>
      <c r="EA402" s="1"/>
      <c r="EB402" s="1"/>
      <c r="EC402" s="1"/>
      <c r="ED402" s="1"/>
      <c r="EE402" s="1"/>
      <c r="EF402" s="1"/>
      <c r="EG402" s="1"/>
      <c r="EH402" s="1"/>
      <c r="EI402" s="1"/>
      <c r="EJ402" s="1"/>
      <c r="EK402" s="1"/>
      <c r="EL402" s="1"/>
      <c r="EM402" s="1"/>
      <c r="EN402" s="1"/>
      <c r="EO402" s="1"/>
      <c r="EP402" s="1"/>
      <c r="EQ402" s="1"/>
      <c r="ER402" s="1"/>
      <c r="ES402" s="1"/>
      <c r="ET402" s="1"/>
      <c r="EU402" s="1"/>
      <c r="EV402" s="1"/>
      <c r="EW402" s="1"/>
      <c r="EX402" s="1"/>
      <c r="EY402" s="1"/>
      <c r="EZ402" s="1"/>
      <c r="FA402" s="1"/>
      <c r="FB402" s="1"/>
      <c r="FC402" s="1"/>
      <c r="FD402" s="1"/>
      <c r="FE402" s="1"/>
      <c r="FF402" s="1"/>
      <c r="FG402" s="1"/>
      <c r="FH402" s="1"/>
      <c r="FI402" s="1"/>
      <c r="FJ402" s="1"/>
      <c r="FK402" s="1"/>
      <c r="FL402" s="1"/>
      <c r="FM402" s="1"/>
      <c r="FN402" s="1"/>
      <c r="FO402" s="1"/>
      <c r="FP402" s="1"/>
      <c r="FQ402" s="1"/>
      <c r="FR402" s="1"/>
      <c r="FS402" s="1"/>
      <c r="FT402" s="1"/>
      <c r="FU402" s="1"/>
      <c r="FV402" s="1"/>
      <c r="FW402" s="1"/>
      <c r="FX402" s="1"/>
      <c r="FY402" s="1"/>
      <c r="FZ402" s="1"/>
      <c r="GA402" s="1"/>
      <c r="GB402" s="1"/>
      <c r="GC402" s="1"/>
      <c r="GD402" s="1"/>
      <c r="GE402" s="1"/>
      <c r="GF402" s="1"/>
      <c r="GG402" s="1"/>
    </row>
    <row r="403" s="6" customFormat="1" ht="45" customHeight="1" spans="1:189">
      <c r="A403" s="54">
        <v>191</v>
      </c>
      <c r="B403" s="78" t="s">
        <v>1444</v>
      </c>
      <c r="C403" s="78" t="s">
        <v>1184</v>
      </c>
      <c r="D403" s="78" t="s">
        <v>1445</v>
      </c>
      <c r="E403" s="78" t="s">
        <v>1446</v>
      </c>
      <c r="F403" s="79">
        <v>17.66</v>
      </c>
      <c r="G403" s="80" t="s">
        <v>1447</v>
      </c>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c r="CP403" s="1"/>
      <c r="CQ403" s="1"/>
      <c r="CR403" s="1"/>
      <c r="CS403" s="1"/>
      <c r="CT403" s="1"/>
      <c r="CU403" s="1"/>
      <c r="CV403" s="1"/>
      <c r="CW403" s="1"/>
      <c r="CX403" s="1"/>
      <c r="CY403" s="1"/>
      <c r="CZ403" s="1"/>
      <c r="DA403" s="1"/>
      <c r="DB403" s="1"/>
      <c r="DC403" s="1"/>
      <c r="DD403" s="1"/>
      <c r="DE403" s="1"/>
      <c r="DF403" s="1"/>
      <c r="DG403" s="1"/>
      <c r="DH403" s="1"/>
      <c r="DI403" s="1"/>
      <c r="DJ403" s="1"/>
      <c r="DK403" s="1"/>
      <c r="DL403" s="1"/>
      <c r="DM403" s="1"/>
      <c r="DN403" s="1"/>
      <c r="DO403" s="1"/>
      <c r="DP403" s="1"/>
      <c r="DQ403" s="1"/>
      <c r="DR403" s="1"/>
      <c r="DS403" s="1"/>
      <c r="DT403" s="1"/>
      <c r="DU403" s="1"/>
      <c r="DV403" s="1"/>
      <c r="DW403" s="1"/>
      <c r="DX403" s="1"/>
      <c r="DY403" s="1"/>
      <c r="DZ403" s="1"/>
      <c r="EA403" s="1"/>
      <c r="EB403" s="1"/>
      <c r="EC403" s="1"/>
      <c r="ED403" s="1"/>
      <c r="EE403" s="1"/>
      <c r="EF403" s="1"/>
      <c r="EG403" s="1"/>
      <c r="EH403" s="1"/>
      <c r="EI403" s="1"/>
      <c r="EJ403" s="1"/>
      <c r="EK403" s="1"/>
      <c r="EL403" s="1"/>
      <c r="EM403" s="1"/>
      <c r="EN403" s="1"/>
      <c r="EO403" s="1"/>
      <c r="EP403" s="1"/>
      <c r="EQ403" s="1"/>
      <c r="ER403" s="1"/>
      <c r="ES403" s="1"/>
      <c r="ET403" s="1"/>
      <c r="EU403" s="1"/>
      <c r="EV403" s="1"/>
      <c r="EW403" s="1"/>
      <c r="EX403" s="1"/>
      <c r="EY403" s="1"/>
      <c r="EZ403" s="1"/>
      <c r="FA403" s="1"/>
      <c r="FB403" s="1"/>
      <c r="FC403" s="1"/>
      <c r="FD403" s="1"/>
      <c r="FE403" s="1"/>
      <c r="FF403" s="1"/>
      <c r="FG403" s="1"/>
      <c r="FH403" s="1"/>
      <c r="FI403" s="1"/>
      <c r="FJ403" s="1"/>
      <c r="FK403" s="1"/>
      <c r="FL403" s="1"/>
      <c r="FM403" s="1"/>
      <c r="FN403" s="1"/>
      <c r="FO403" s="1"/>
      <c r="FP403" s="1"/>
      <c r="FQ403" s="1"/>
      <c r="FR403" s="1"/>
      <c r="FS403" s="1"/>
      <c r="FT403" s="1"/>
      <c r="FU403" s="1"/>
      <c r="FV403" s="1"/>
      <c r="FW403" s="1"/>
      <c r="FX403" s="1"/>
      <c r="FY403" s="1"/>
      <c r="FZ403" s="1"/>
      <c r="GA403" s="1"/>
      <c r="GB403" s="1"/>
      <c r="GC403" s="1"/>
      <c r="GD403" s="1"/>
      <c r="GE403" s="1"/>
      <c r="GF403" s="1"/>
      <c r="GG403" s="1"/>
    </row>
    <row r="404" s="6" customFormat="1" ht="45" customHeight="1" spans="1:189">
      <c r="A404" s="54">
        <v>192</v>
      </c>
      <c r="B404" s="78" t="s">
        <v>1448</v>
      </c>
      <c r="C404" s="78" t="s">
        <v>1184</v>
      </c>
      <c r="D404" s="78" t="s">
        <v>1449</v>
      </c>
      <c r="E404" s="78" t="s">
        <v>1450</v>
      </c>
      <c r="F404" s="79">
        <v>43.41</v>
      </c>
      <c r="G404" s="80" t="s">
        <v>1451</v>
      </c>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c r="CP404" s="1"/>
      <c r="CQ404" s="1"/>
      <c r="CR404" s="1"/>
      <c r="CS404" s="1"/>
      <c r="CT404" s="1"/>
      <c r="CU404" s="1"/>
      <c r="CV404" s="1"/>
      <c r="CW404" s="1"/>
      <c r="CX404" s="1"/>
      <c r="CY404" s="1"/>
      <c r="CZ404" s="1"/>
      <c r="DA404" s="1"/>
      <c r="DB404" s="1"/>
      <c r="DC404" s="1"/>
      <c r="DD404" s="1"/>
      <c r="DE404" s="1"/>
      <c r="DF404" s="1"/>
      <c r="DG404" s="1"/>
      <c r="DH404" s="1"/>
      <c r="DI404" s="1"/>
      <c r="DJ404" s="1"/>
      <c r="DK404" s="1"/>
      <c r="DL404" s="1"/>
      <c r="DM404" s="1"/>
      <c r="DN404" s="1"/>
      <c r="DO404" s="1"/>
      <c r="DP404" s="1"/>
      <c r="DQ404" s="1"/>
      <c r="DR404" s="1"/>
      <c r="DS404" s="1"/>
      <c r="DT404" s="1"/>
      <c r="DU404" s="1"/>
      <c r="DV404" s="1"/>
      <c r="DW404" s="1"/>
      <c r="DX404" s="1"/>
      <c r="DY404" s="1"/>
      <c r="DZ404" s="1"/>
      <c r="EA404" s="1"/>
      <c r="EB404" s="1"/>
      <c r="EC404" s="1"/>
      <c r="ED404" s="1"/>
      <c r="EE404" s="1"/>
      <c r="EF404" s="1"/>
      <c r="EG404" s="1"/>
      <c r="EH404" s="1"/>
      <c r="EI404" s="1"/>
      <c r="EJ404" s="1"/>
      <c r="EK404" s="1"/>
      <c r="EL404" s="1"/>
      <c r="EM404" s="1"/>
      <c r="EN404" s="1"/>
      <c r="EO404" s="1"/>
      <c r="EP404" s="1"/>
      <c r="EQ404" s="1"/>
      <c r="ER404" s="1"/>
      <c r="ES404" s="1"/>
      <c r="ET404" s="1"/>
      <c r="EU404" s="1"/>
      <c r="EV404" s="1"/>
      <c r="EW404" s="1"/>
      <c r="EX404" s="1"/>
      <c r="EY404" s="1"/>
      <c r="EZ404" s="1"/>
      <c r="FA404" s="1"/>
      <c r="FB404" s="1"/>
      <c r="FC404" s="1"/>
      <c r="FD404" s="1"/>
      <c r="FE404" s="1"/>
      <c r="FF404" s="1"/>
      <c r="FG404" s="1"/>
      <c r="FH404" s="1"/>
      <c r="FI404" s="1"/>
      <c r="FJ404" s="1"/>
      <c r="FK404" s="1"/>
      <c r="FL404" s="1"/>
      <c r="FM404" s="1"/>
      <c r="FN404" s="1"/>
      <c r="FO404" s="1"/>
      <c r="FP404" s="1"/>
      <c r="FQ404" s="1"/>
      <c r="FR404" s="1"/>
      <c r="FS404" s="1"/>
      <c r="FT404" s="1"/>
      <c r="FU404" s="1"/>
      <c r="FV404" s="1"/>
      <c r="FW404" s="1"/>
      <c r="FX404" s="1"/>
      <c r="FY404" s="1"/>
      <c r="FZ404" s="1"/>
      <c r="GA404" s="1"/>
      <c r="GB404" s="1"/>
      <c r="GC404" s="1"/>
      <c r="GD404" s="1"/>
      <c r="GE404" s="1"/>
      <c r="GF404" s="1"/>
      <c r="GG404" s="1"/>
    </row>
    <row r="405" s="6" customFormat="1" ht="45" customHeight="1" spans="1:189">
      <c r="A405" s="54">
        <v>193</v>
      </c>
      <c r="B405" s="78" t="s">
        <v>1452</v>
      </c>
      <c r="C405" s="78" t="s">
        <v>1453</v>
      </c>
      <c r="D405" s="78" t="s">
        <v>1454</v>
      </c>
      <c r="E405" s="78" t="s">
        <v>1455</v>
      </c>
      <c r="F405" s="79">
        <v>980</v>
      </c>
      <c r="G405" s="80" t="s">
        <v>1451</v>
      </c>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c r="CW405" s="1"/>
      <c r="CX405" s="1"/>
      <c r="CY405" s="1"/>
      <c r="CZ405" s="1"/>
      <c r="DA405" s="1"/>
      <c r="DB405" s="1"/>
      <c r="DC405" s="1"/>
      <c r="DD405" s="1"/>
      <c r="DE405" s="1"/>
      <c r="DF405" s="1"/>
      <c r="DG405" s="1"/>
      <c r="DH405" s="1"/>
      <c r="DI405" s="1"/>
      <c r="DJ405" s="1"/>
      <c r="DK405" s="1"/>
      <c r="DL405" s="1"/>
      <c r="DM405" s="1"/>
      <c r="DN405" s="1"/>
      <c r="DO405" s="1"/>
      <c r="DP405" s="1"/>
      <c r="DQ405" s="1"/>
      <c r="DR405" s="1"/>
      <c r="DS405" s="1"/>
      <c r="DT405" s="1"/>
      <c r="DU405" s="1"/>
      <c r="DV405" s="1"/>
      <c r="DW405" s="1"/>
      <c r="DX405" s="1"/>
      <c r="DY405" s="1"/>
      <c r="DZ405" s="1"/>
      <c r="EA405" s="1"/>
      <c r="EB405" s="1"/>
      <c r="EC405" s="1"/>
      <c r="ED405" s="1"/>
      <c r="EE405" s="1"/>
      <c r="EF405" s="1"/>
      <c r="EG405" s="1"/>
      <c r="EH405" s="1"/>
      <c r="EI405" s="1"/>
      <c r="EJ405" s="1"/>
      <c r="EK405" s="1"/>
      <c r="EL405" s="1"/>
      <c r="EM405" s="1"/>
      <c r="EN405" s="1"/>
      <c r="EO405" s="1"/>
      <c r="EP405" s="1"/>
      <c r="EQ405" s="1"/>
      <c r="ER405" s="1"/>
      <c r="ES405" s="1"/>
      <c r="ET405" s="1"/>
      <c r="EU405" s="1"/>
      <c r="EV405" s="1"/>
      <c r="EW405" s="1"/>
      <c r="EX405" s="1"/>
      <c r="EY405" s="1"/>
      <c r="EZ405" s="1"/>
      <c r="FA405" s="1"/>
      <c r="FB405" s="1"/>
      <c r="FC405" s="1"/>
      <c r="FD405" s="1"/>
      <c r="FE405" s="1"/>
      <c r="FF405" s="1"/>
      <c r="FG405" s="1"/>
      <c r="FH405" s="1"/>
      <c r="FI405" s="1"/>
      <c r="FJ405" s="1"/>
      <c r="FK405" s="1"/>
      <c r="FL405" s="1"/>
      <c r="FM405" s="1"/>
      <c r="FN405" s="1"/>
      <c r="FO405" s="1"/>
      <c r="FP405" s="1"/>
      <c r="FQ405" s="1"/>
      <c r="FR405" s="1"/>
      <c r="FS405" s="1"/>
      <c r="FT405" s="1"/>
      <c r="FU405" s="1"/>
      <c r="FV405" s="1"/>
      <c r="FW405" s="1"/>
      <c r="FX405" s="1"/>
      <c r="FY405" s="1"/>
      <c r="FZ405" s="1"/>
      <c r="GA405" s="1"/>
      <c r="GB405" s="1"/>
      <c r="GC405" s="1"/>
      <c r="GD405" s="1"/>
      <c r="GE405" s="1"/>
      <c r="GF405" s="1"/>
      <c r="GG405" s="1"/>
    </row>
    <row r="406" s="6" customFormat="1" ht="45" customHeight="1" spans="1:189">
      <c r="A406" s="54">
        <v>194</v>
      </c>
      <c r="B406" s="85" t="s">
        <v>1456</v>
      </c>
      <c r="C406" s="78" t="s">
        <v>1457</v>
      </c>
      <c r="D406" s="78" t="s">
        <v>1458</v>
      </c>
      <c r="E406" s="78" t="s">
        <v>1459</v>
      </c>
      <c r="F406" s="79">
        <v>23.97</v>
      </c>
      <c r="G406" s="80" t="s">
        <v>1460</v>
      </c>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c r="CW406" s="1"/>
      <c r="CX406" s="1"/>
      <c r="CY406" s="1"/>
      <c r="CZ406" s="1"/>
      <c r="DA406" s="1"/>
      <c r="DB406" s="1"/>
      <c r="DC406" s="1"/>
      <c r="DD406" s="1"/>
      <c r="DE406" s="1"/>
      <c r="DF406" s="1"/>
      <c r="DG406" s="1"/>
      <c r="DH406" s="1"/>
      <c r="DI406" s="1"/>
      <c r="DJ406" s="1"/>
      <c r="DK406" s="1"/>
      <c r="DL406" s="1"/>
      <c r="DM406" s="1"/>
      <c r="DN406" s="1"/>
      <c r="DO406" s="1"/>
      <c r="DP406" s="1"/>
      <c r="DQ406" s="1"/>
      <c r="DR406" s="1"/>
      <c r="DS406" s="1"/>
      <c r="DT406" s="1"/>
      <c r="DU406" s="1"/>
      <c r="DV406" s="1"/>
      <c r="DW406" s="1"/>
      <c r="DX406" s="1"/>
      <c r="DY406" s="1"/>
      <c r="DZ406" s="1"/>
      <c r="EA406" s="1"/>
      <c r="EB406" s="1"/>
      <c r="EC406" s="1"/>
      <c r="ED406" s="1"/>
      <c r="EE406" s="1"/>
      <c r="EF406" s="1"/>
      <c r="EG406" s="1"/>
      <c r="EH406" s="1"/>
      <c r="EI406" s="1"/>
      <c r="EJ406" s="1"/>
      <c r="EK406" s="1"/>
      <c r="EL406" s="1"/>
      <c r="EM406" s="1"/>
      <c r="EN406" s="1"/>
      <c r="EO406" s="1"/>
      <c r="EP406" s="1"/>
      <c r="EQ406" s="1"/>
      <c r="ER406" s="1"/>
      <c r="ES406" s="1"/>
      <c r="ET406" s="1"/>
      <c r="EU406" s="1"/>
      <c r="EV406" s="1"/>
      <c r="EW406" s="1"/>
      <c r="EX406" s="1"/>
      <c r="EY406" s="1"/>
      <c r="EZ406" s="1"/>
      <c r="FA406" s="1"/>
      <c r="FB406" s="1"/>
      <c r="FC406" s="1"/>
      <c r="FD406" s="1"/>
      <c r="FE406" s="1"/>
      <c r="FF406" s="1"/>
      <c r="FG406" s="1"/>
      <c r="FH406" s="1"/>
      <c r="FI406" s="1"/>
      <c r="FJ406" s="1"/>
      <c r="FK406" s="1"/>
      <c r="FL406" s="1"/>
      <c r="FM406" s="1"/>
      <c r="FN406" s="1"/>
      <c r="FO406" s="1"/>
      <c r="FP406" s="1"/>
      <c r="FQ406" s="1"/>
      <c r="FR406" s="1"/>
      <c r="FS406" s="1"/>
      <c r="FT406" s="1"/>
      <c r="FU406" s="1"/>
      <c r="FV406" s="1"/>
      <c r="FW406" s="1"/>
      <c r="FX406" s="1"/>
      <c r="FY406" s="1"/>
      <c r="FZ406" s="1"/>
      <c r="GA406" s="1"/>
      <c r="GB406" s="1"/>
      <c r="GC406" s="1"/>
      <c r="GD406" s="1"/>
      <c r="GE406" s="1"/>
      <c r="GF406" s="1"/>
      <c r="GG406" s="1"/>
    </row>
    <row r="407" s="6" customFormat="1" ht="45" customHeight="1" spans="1:189">
      <c r="A407" s="54">
        <v>195</v>
      </c>
      <c r="B407" s="78" t="s">
        <v>1461</v>
      </c>
      <c r="C407" s="78" t="s">
        <v>1462</v>
      </c>
      <c r="D407" s="78" t="s">
        <v>1463</v>
      </c>
      <c r="E407" s="78" t="s">
        <v>1464</v>
      </c>
      <c r="F407" s="79">
        <v>800</v>
      </c>
      <c r="G407" s="80" t="s">
        <v>1460</v>
      </c>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c r="CP407" s="1"/>
      <c r="CQ407" s="1"/>
      <c r="CR407" s="1"/>
      <c r="CS407" s="1"/>
      <c r="CT407" s="1"/>
      <c r="CU407" s="1"/>
      <c r="CV407" s="1"/>
      <c r="CW407" s="1"/>
      <c r="CX407" s="1"/>
      <c r="CY407" s="1"/>
      <c r="CZ407" s="1"/>
      <c r="DA407" s="1"/>
      <c r="DB407" s="1"/>
      <c r="DC407" s="1"/>
      <c r="DD407" s="1"/>
      <c r="DE407" s="1"/>
      <c r="DF407" s="1"/>
      <c r="DG407" s="1"/>
      <c r="DH407" s="1"/>
      <c r="DI407" s="1"/>
      <c r="DJ407" s="1"/>
      <c r="DK407" s="1"/>
      <c r="DL407" s="1"/>
      <c r="DM407" s="1"/>
      <c r="DN407" s="1"/>
      <c r="DO407" s="1"/>
      <c r="DP407" s="1"/>
      <c r="DQ407" s="1"/>
      <c r="DR407" s="1"/>
      <c r="DS407" s="1"/>
      <c r="DT407" s="1"/>
      <c r="DU407" s="1"/>
      <c r="DV407" s="1"/>
      <c r="DW407" s="1"/>
      <c r="DX407" s="1"/>
      <c r="DY407" s="1"/>
      <c r="DZ407" s="1"/>
      <c r="EA407" s="1"/>
      <c r="EB407" s="1"/>
      <c r="EC407" s="1"/>
      <c r="ED407" s="1"/>
      <c r="EE407" s="1"/>
      <c r="EF407" s="1"/>
      <c r="EG407" s="1"/>
      <c r="EH407" s="1"/>
      <c r="EI407" s="1"/>
      <c r="EJ407" s="1"/>
      <c r="EK407" s="1"/>
      <c r="EL407" s="1"/>
      <c r="EM407" s="1"/>
      <c r="EN407" s="1"/>
      <c r="EO407" s="1"/>
      <c r="EP407" s="1"/>
      <c r="EQ407" s="1"/>
      <c r="ER407" s="1"/>
      <c r="ES407" s="1"/>
      <c r="ET407" s="1"/>
      <c r="EU407" s="1"/>
      <c r="EV407" s="1"/>
      <c r="EW407" s="1"/>
      <c r="EX407" s="1"/>
      <c r="EY407" s="1"/>
      <c r="EZ407" s="1"/>
      <c r="FA407" s="1"/>
      <c r="FB407" s="1"/>
      <c r="FC407" s="1"/>
      <c r="FD407" s="1"/>
      <c r="FE407" s="1"/>
      <c r="FF407" s="1"/>
      <c r="FG407" s="1"/>
      <c r="FH407" s="1"/>
      <c r="FI407" s="1"/>
      <c r="FJ407" s="1"/>
      <c r="FK407" s="1"/>
      <c r="FL407" s="1"/>
      <c r="FM407" s="1"/>
      <c r="FN407" s="1"/>
      <c r="FO407" s="1"/>
      <c r="FP407" s="1"/>
      <c r="FQ407" s="1"/>
      <c r="FR407" s="1"/>
      <c r="FS407" s="1"/>
      <c r="FT407" s="1"/>
      <c r="FU407" s="1"/>
      <c r="FV407" s="1"/>
      <c r="FW407" s="1"/>
      <c r="FX407" s="1"/>
      <c r="FY407" s="1"/>
      <c r="FZ407" s="1"/>
      <c r="GA407" s="1"/>
      <c r="GB407" s="1"/>
      <c r="GC407" s="1"/>
      <c r="GD407" s="1"/>
      <c r="GE407" s="1"/>
      <c r="GF407" s="1"/>
      <c r="GG407" s="1"/>
    </row>
    <row r="408" s="6" customFormat="1" ht="45" customHeight="1" spans="1:189">
      <c r="A408" s="54">
        <v>196</v>
      </c>
      <c r="B408" s="78" t="s">
        <v>1465</v>
      </c>
      <c r="C408" s="78" t="s">
        <v>1184</v>
      </c>
      <c r="D408" s="78" t="s">
        <v>1466</v>
      </c>
      <c r="E408" s="78" t="s">
        <v>1467</v>
      </c>
      <c r="F408" s="79">
        <v>27.2</v>
      </c>
      <c r="G408" s="80" t="s">
        <v>1468</v>
      </c>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c r="CW408" s="1"/>
      <c r="CX408" s="1"/>
      <c r="CY408" s="1"/>
      <c r="CZ408" s="1"/>
      <c r="DA408" s="1"/>
      <c r="DB408" s="1"/>
      <c r="DC408" s="1"/>
      <c r="DD408" s="1"/>
      <c r="DE408" s="1"/>
      <c r="DF408" s="1"/>
      <c r="DG408" s="1"/>
      <c r="DH408" s="1"/>
      <c r="DI408" s="1"/>
      <c r="DJ408" s="1"/>
      <c r="DK408" s="1"/>
      <c r="DL408" s="1"/>
      <c r="DM408" s="1"/>
      <c r="DN408" s="1"/>
      <c r="DO408" s="1"/>
      <c r="DP408" s="1"/>
      <c r="DQ408" s="1"/>
      <c r="DR408" s="1"/>
      <c r="DS408" s="1"/>
      <c r="DT408" s="1"/>
      <c r="DU408" s="1"/>
      <c r="DV408" s="1"/>
      <c r="DW408" s="1"/>
      <c r="DX408" s="1"/>
      <c r="DY408" s="1"/>
      <c r="DZ408" s="1"/>
      <c r="EA408" s="1"/>
      <c r="EB408" s="1"/>
      <c r="EC408" s="1"/>
      <c r="ED408" s="1"/>
      <c r="EE408" s="1"/>
      <c r="EF408" s="1"/>
      <c r="EG408" s="1"/>
      <c r="EH408" s="1"/>
      <c r="EI408" s="1"/>
      <c r="EJ408" s="1"/>
      <c r="EK408" s="1"/>
      <c r="EL408" s="1"/>
      <c r="EM408" s="1"/>
      <c r="EN408" s="1"/>
      <c r="EO408" s="1"/>
      <c r="EP408" s="1"/>
      <c r="EQ408" s="1"/>
      <c r="ER408" s="1"/>
      <c r="ES408" s="1"/>
      <c r="ET408" s="1"/>
      <c r="EU408" s="1"/>
      <c r="EV408" s="1"/>
      <c r="EW408" s="1"/>
      <c r="EX408" s="1"/>
      <c r="EY408" s="1"/>
      <c r="EZ408" s="1"/>
      <c r="FA408" s="1"/>
      <c r="FB408" s="1"/>
      <c r="FC408" s="1"/>
      <c r="FD408" s="1"/>
      <c r="FE408" s="1"/>
      <c r="FF408" s="1"/>
      <c r="FG408" s="1"/>
      <c r="FH408" s="1"/>
      <c r="FI408" s="1"/>
      <c r="FJ408" s="1"/>
      <c r="FK408" s="1"/>
      <c r="FL408" s="1"/>
      <c r="FM408" s="1"/>
      <c r="FN408" s="1"/>
      <c r="FO408" s="1"/>
      <c r="FP408" s="1"/>
      <c r="FQ408" s="1"/>
      <c r="FR408" s="1"/>
      <c r="FS408" s="1"/>
      <c r="FT408" s="1"/>
      <c r="FU408" s="1"/>
      <c r="FV408" s="1"/>
      <c r="FW408" s="1"/>
      <c r="FX408" s="1"/>
      <c r="FY408" s="1"/>
      <c r="FZ408" s="1"/>
      <c r="GA408" s="1"/>
      <c r="GB408" s="1"/>
      <c r="GC408" s="1"/>
      <c r="GD408" s="1"/>
      <c r="GE408" s="1"/>
      <c r="GF408" s="1"/>
      <c r="GG408" s="1"/>
    </row>
    <row r="409" s="6" customFormat="1" ht="45" customHeight="1" spans="1:189">
      <c r="A409" s="54">
        <v>197</v>
      </c>
      <c r="B409" s="78" t="s">
        <v>1469</v>
      </c>
      <c r="C409" s="78" t="s">
        <v>1184</v>
      </c>
      <c r="D409" s="78" t="s">
        <v>1470</v>
      </c>
      <c r="E409" s="78" t="s">
        <v>1471</v>
      </c>
      <c r="F409" s="79">
        <v>21.69</v>
      </c>
      <c r="G409" s="80" t="s">
        <v>1472</v>
      </c>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1"/>
      <c r="DM409" s="1"/>
      <c r="DN409" s="1"/>
      <c r="DO409" s="1"/>
      <c r="DP409" s="1"/>
      <c r="DQ409" s="1"/>
      <c r="DR409" s="1"/>
      <c r="DS409" s="1"/>
      <c r="DT409" s="1"/>
      <c r="DU409" s="1"/>
      <c r="DV409" s="1"/>
      <c r="DW409" s="1"/>
      <c r="DX409" s="1"/>
      <c r="DY409" s="1"/>
      <c r="DZ409" s="1"/>
      <c r="EA409" s="1"/>
      <c r="EB409" s="1"/>
      <c r="EC409" s="1"/>
      <c r="ED409" s="1"/>
      <c r="EE409" s="1"/>
      <c r="EF409" s="1"/>
      <c r="EG409" s="1"/>
      <c r="EH409" s="1"/>
      <c r="EI409" s="1"/>
      <c r="EJ409" s="1"/>
      <c r="EK409" s="1"/>
      <c r="EL409" s="1"/>
      <c r="EM409" s="1"/>
      <c r="EN409" s="1"/>
      <c r="EO409" s="1"/>
      <c r="EP409" s="1"/>
      <c r="EQ409" s="1"/>
      <c r="ER409" s="1"/>
      <c r="ES409" s="1"/>
      <c r="ET409" s="1"/>
      <c r="EU409" s="1"/>
      <c r="EV409" s="1"/>
      <c r="EW409" s="1"/>
      <c r="EX409" s="1"/>
      <c r="EY409" s="1"/>
      <c r="EZ409" s="1"/>
      <c r="FA409" s="1"/>
      <c r="FB409" s="1"/>
      <c r="FC409" s="1"/>
      <c r="FD409" s="1"/>
      <c r="FE409" s="1"/>
      <c r="FF409" s="1"/>
      <c r="FG409" s="1"/>
      <c r="FH409" s="1"/>
      <c r="FI409" s="1"/>
      <c r="FJ409" s="1"/>
      <c r="FK409" s="1"/>
      <c r="FL409" s="1"/>
      <c r="FM409" s="1"/>
      <c r="FN409" s="1"/>
      <c r="FO409" s="1"/>
      <c r="FP409" s="1"/>
      <c r="FQ409" s="1"/>
      <c r="FR409" s="1"/>
      <c r="FS409" s="1"/>
      <c r="FT409" s="1"/>
      <c r="FU409" s="1"/>
      <c r="FV409" s="1"/>
      <c r="FW409" s="1"/>
      <c r="FX409" s="1"/>
      <c r="FY409" s="1"/>
      <c r="FZ409" s="1"/>
      <c r="GA409" s="1"/>
      <c r="GB409" s="1"/>
      <c r="GC409" s="1"/>
      <c r="GD409" s="1"/>
      <c r="GE409" s="1"/>
      <c r="GF409" s="1"/>
      <c r="GG409" s="1"/>
    </row>
    <row r="410" s="6" customFormat="1" ht="45" customHeight="1" spans="1:189">
      <c r="A410" s="54">
        <v>198</v>
      </c>
      <c r="B410" s="78" t="s">
        <v>1473</v>
      </c>
      <c r="C410" s="78" t="s">
        <v>748</v>
      </c>
      <c r="D410" s="78" t="s">
        <v>1474</v>
      </c>
      <c r="E410" s="78" t="s">
        <v>1475</v>
      </c>
      <c r="F410" s="79">
        <v>69.41</v>
      </c>
      <c r="G410" s="80" t="s">
        <v>1476</v>
      </c>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c r="CW410" s="1"/>
      <c r="CX410" s="1"/>
      <c r="CY410" s="1"/>
      <c r="CZ410" s="1"/>
      <c r="DA410" s="1"/>
      <c r="DB410" s="1"/>
      <c r="DC410" s="1"/>
      <c r="DD410" s="1"/>
      <c r="DE410" s="1"/>
      <c r="DF410" s="1"/>
      <c r="DG410" s="1"/>
      <c r="DH410" s="1"/>
      <c r="DI410" s="1"/>
      <c r="DJ410" s="1"/>
      <c r="DK410" s="1"/>
      <c r="DL410" s="1"/>
      <c r="DM410" s="1"/>
      <c r="DN410" s="1"/>
      <c r="DO410" s="1"/>
      <c r="DP410" s="1"/>
      <c r="DQ410" s="1"/>
      <c r="DR410" s="1"/>
      <c r="DS410" s="1"/>
      <c r="DT410" s="1"/>
      <c r="DU410" s="1"/>
      <c r="DV410" s="1"/>
      <c r="DW410" s="1"/>
      <c r="DX410" s="1"/>
      <c r="DY410" s="1"/>
      <c r="DZ410" s="1"/>
      <c r="EA410" s="1"/>
      <c r="EB410" s="1"/>
      <c r="EC410" s="1"/>
      <c r="ED410" s="1"/>
      <c r="EE410" s="1"/>
      <c r="EF410" s="1"/>
      <c r="EG410" s="1"/>
      <c r="EH410" s="1"/>
      <c r="EI410" s="1"/>
      <c r="EJ410" s="1"/>
      <c r="EK410" s="1"/>
      <c r="EL410" s="1"/>
      <c r="EM410" s="1"/>
      <c r="EN410" s="1"/>
      <c r="EO410" s="1"/>
      <c r="EP410" s="1"/>
      <c r="EQ410" s="1"/>
      <c r="ER410" s="1"/>
      <c r="ES410" s="1"/>
      <c r="ET410" s="1"/>
      <c r="EU410" s="1"/>
      <c r="EV410" s="1"/>
      <c r="EW410" s="1"/>
      <c r="EX410" s="1"/>
      <c r="EY410" s="1"/>
      <c r="EZ410" s="1"/>
      <c r="FA410" s="1"/>
      <c r="FB410" s="1"/>
      <c r="FC410" s="1"/>
      <c r="FD410" s="1"/>
      <c r="FE410" s="1"/>
      <c r="FF410" s="1"/>
      <c r="FG410" s="1"/>
      <c r="FH410" s="1"/>
      <c r="FI410" s="1"/>
      <c r="FJ410" s="1"/>
      <c r="FK410" s="1"/>
      <c r="FL410" s="1"/>
      <c r="FM410" s="1"/>
      <c r="FN410" s="1"/>
      <c r="FO410" s="1"/>
      <c r="FP410" s="1"/>
      <c r="FQ410" s="1"/>
      <c r="FR410" s="1"/>
      <c r="FS410" s="1"/>
      <c r="FT410" s="1"/>
      <c r="FU410" s="1"/>
      <c r="FV410" s="1"/>
      <c r="FW410" s="1"/>
      <c r="FX410" s="1"/>
      <c r="FY410" s="1"/>
      <c r="FZ410" s="1"/>
      <c r="GA410" s="1"/>
      <c r="GB410" s="1"/>
      <c r="GC410" s="1"/>
      <c r="GD410" s="1"/>
      <c r="GE410" s="1"/>
      <c r="GF410" s="1"/>
      <c r="GG410" s="1"/>
    </row>
    <row r="411" s="6" customFormat="1" ht="45" customHeight="1" spans="1:189">
      <c r="A411" s="54">
        <v>199</v>
      </c>
      <c r="B411" s="78" t="s">
        <v>1477</v>
      </c>
      <c r="C411" s="78" t="s">
        <v>1184</v>
      </c>
      <c r="D411" s="78" t="s">
        <v>1478</v>
      </c>
      <c r="E411" s="78" t="s">
        <v>1479</v>
      </c>
      <c r="F411" s="79">
        <v>16.93</v>
      </c>
      <c r="G411" s="80" t="s">
        <v>1476</v>
      </c>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c r="CX411" s="1"/>
      <c r="CY411" s="1"/>
      <c r="CZ411" s="1"/>
      <c r="DA411" s="1"/>
      <c r="DB411" s="1"/>
      <c r="DC411" s="1"/>
      <c r="DD411" s="1"/>
      <c r="DE411" s="1"/>
      <c r="DF411" s="1"/>
      <c r="DG411" s="1"/>
      <c r="DH411" s="1"/>
      <c r="DI411" s="1"/>
      <c r="DJ411" s="1"/>
      <c r="DK411" s="1"/>
      <c r="DL411" s="1"/>
      <c r="DM411" s="1"/>
      <c r="DN411" s="1"/>
      <c r="DO411" s="1"/>
      <c r="DP411" s="1"/>
      <c r="DQ411" s="1"/>
      <c r="DR411" s="1"/>
      <c r="DS411" s="1"/>
      <c r="DT411" s="1"/>
      <c r="DU411" s="1"/>
      <c r="DV411" s="1"/>
      <c r="DW411" s="1"/>
      <c r="DX411" s="1"/>
      <c r="DY411" s="1"/>
      <c r="DZ411" s="1"/>
      <c r="EA411" s="1"/>
      <c r="EB411" s="1"/>
      <c r="EC411" s="1"/>
      <c r="ED411" s="1"/>
      <c r="EE411" s="1"/>
      <c r="EF411" s="1"/>
      <c r="EG411" s="1"/>
      <c r="EH411" s="1"/>
      <c r="EI411" s="1"/>
      <c r="EJ411" s="1"/>
      <c r="EK411" s="1"/>
      <c r="EL411" s="1"/>
      <c r="EM411" s="1"/>
      <c r="EN411" s="1"/>
      <c r="EO411" s="1"/>
      <c r="EP411" s="1"/>
      <c r="EQ411" s="1"/>
      <c r="ER411" s="1"/>
      <c r="ES411" s="1"/>
      <c r="ET411" s="1"/>
      <c r="EU411" s="1"/>
      <c r="EV411" s="1"/>
      <c r="EW411" s="1"/>
      <c r="EX411" s="1"/>
      <c r="EY411" s="1"/>
      <c r="EZ411" s="1"/>
      <c r="FA411" s="1"/>
      <c r="FB411" s="1"/>
      <c r="FC411" s="1"/>
      <c r="FD411" s="1"/>
      <c r="FE411" s="1"/>
      <c r="FF411" s="1"/>
      <c r="FG411" s="1"/>
      <c r="FH411" s="1"/>
      <c r="FI411" s="1"/>
      <c r="FJ411" s="1"/>
      <c r="FK411" s="1"/>
      <c r="FL411" s="1"/>
      <c r="FM411" s="1"/>
      <c r="FN411" s="1"/>
      <c r="FO411" s="1"/>
      <c r="FP411" s="1"/>
      <c r="FQ411" s="1"/>
      <c r="FR411" s="1"/>
      <c r="FS411" s="1"/>
      <c r="FT411" s="1"/>
      <c r="FU411" s="1"/>
      <c r="FV411" s="1"/>
      <c r="FW411" s="1"/>
      <c r="FX411" s="1"/>
      <c r="FY411" s="1"/>
      <c r="FZ411" s="1"/>
      <c r="GA411" s="1"/>
      <c r="GB411" s="1"/>
      <c r="GC411" s="1"/>
      <c r="GD411" s="1"/>
      <c r="GE411" s="1"/>
      <c r="GF411" s="1"/>
      <c r="GG411" s="1"/>
    </row>
    <row r="412" s="6" customFormat="1" ht="45" customHeight="1" spans="1:189">
      <c r="A412" s="54">
        <v>200</v>
      </c>
      <c r="B412" s="78" t="s">
        <v>1480</v>
      </c>
      <c r="C412" s="78" t="s">
        <v>1481</v>
      </c>
      <c r="D412" s="78" t="s">
        <v>1482</v>
      </c>
      <c r="E412" s="78" t="s">
        <v>1483</v>
      </c>
      <c r="F412" s="79">
        <v>5000</v>
      </c>
      <c r="G412" s="80" t="s">
        <v>1484</v>
      </c>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c r="CN412" s="1"/>
      <c r="CO412" s="1"/>
      <c r="CP412" s="1"/>
      <c r="CQ412" s="1"/>
      <c r="CR412" s="1"/>
      <c r="CS412" s="1"/>
      <c r="CT412" s="1"/>
      <c r="CU412" s="1"/>
      <c r="CV412" s="1"/>
      <c r="CW412" s="1"/>
      <c r="CX412" s="1"/>
      <c r="CY412" s="1"/>
      <c r="CZ412" s="1"/>
      <c r="DA412" s="1"/>
      <c r="DB412" s="1"/>
      <c r="DC412" s="1"/>
      <c r="DD412" s="1"/>
      <c r="DE412" s="1"/>
      <c r="DF412" s="1"/>
      <c r="DG412" s="1"/>
      <c r="DH412" s="1"/>
      <c r="DI412" s="1"/>
      <c r="DJ412" s="1"/>
      <c r="DK412" s="1"/>
      <c r="DL412" s="1"/>
      <c r="DM412" s="1"/>
      <c r="DN412" s="1"/>
      <c r="DO412" s="1"/>
      <c r="DP412" s="1"/>
      <c r="DQ412" s="1"/>
      <c r="DR412" s="1"/>
      <c r="DS412" s="1"/>
      <c r="DT412" s="1"/>
      <c r="DU412" s="1"/>
      <c r="DV412" s="1"/>
      <c r="DW412" s="1"/>
      <c r="DX412" s="1"/>
      <c r="DY412" s="1"/>
      <c r="DZ412" s="1"/>
      <c r="EA412" s="1"/>
      <c r="EB412" s="1"/>
      <c r="EC412" s="1"/>
      <c r="ED412" s="1"/>
      <c r="EE412" s="1"/>
      <c r="EF412" s="1"/>
      <c r="EG412" s="1"/>
      <c r="EH412" s="1"/>
      <c r="EI412" s="1"/>
      <c r="EJ412" s="1"/>
      <c r="EK412" s="1"/>
      <c r="EL412" s="1"/>
      <c r="EM412" s="1"/>
      <c r="EN412" s="1"/>
      <c r="EO412" s="1"/>
      <c r="EP412" s="1"/>
      <c r="EQ412" s="1"/>
      <c r="ER412" s="1"/>
      <c r="ES412" s="1"/>
      <c r="ET412" s="1"/>
      <c r="EU412" s="1"/>
      <c r="EV412" s="1"/>
      <c r="EW412" s="1"/>
      <c r="EX412" s="1"/>
      <c r="EY412" s="1"/>
      <c r="EZ412" s="1"/>
      <c r="FA412" s="1"/>
      <c r="FB412" s="1"/>
      <c r="FC412" s="1"/>
      <c r="FD412" s="1"/>
      <c r="FE412" s="1"/>
      <c r="FF412" s="1"/>
      <c r="FG412" s="1"/>
      <c r="FH412" s="1"/>
      <c r="FI412" s="1"/>
      <c r="FJ412" s="1"/>
      <c r="FK412" s="1"/>
      <c r="FL412" s="1"/>
      <c r="FM412" s="1"/>
      <c r="FN412" s="1"/>
      <c r="FO412" s="1"/>
      <c r="FP412" s="1"/>
      <c r="FQ412" s="1"/>
      <c r="FR412" s="1"/>
      <c r="FS412" s="1"/>
      <c r="FT412" s="1"/>
      <c r="FU412" s="1"/>
      <c r="FV412" s="1"/>
      <c r="FW412" s="1"/>
      <c r="FX412" s="1"/>
      <c r="FY412" s="1"/>
      <c r="FZ412" s="1"/>
      <c r="GA412" s="1"/>
      <c r="GB412" s="1"/>
      <c r="GC412" s="1"/>
      <c r="GD412" s="1"/>
      <c r="GE412" s="1"/>
      <c r="GF412" s="1"/>
      <c r="GG412" s="1"/>
    </row>
    <row r="413" s="6" customFormat="1" ht="45" customHeight="1" spans="1:189">
      <c r="A413" s="54">
        <v>201</v>
      </c>
      <c r="B413" s="78" t="s">
        <v>1485</v>
      </c>
      <c r="C413" s="78" t="s">
        <v>1486</v>
      </c>
      <c r="D413" s="78" t="s">
        <v>1487</v>
      </c>
      <c r="E413" s="78" t="s">
        <v>1488</v>
      </c>
      <c r="F413" s="79">
        <v>515</v>
      </c>
      <c r="G413" s="79" t="s">
        <v>1484</v>
      </c>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c r="CW413" s="1"/>
      <c r="CX413" s="1"/>
      <c r="CY413" s="1"/>
      <c r="CZ413" s="1"/>
      <c r="DA413" s="1"/>
      <c r="DB413" s="1"/>
      <c r="DC413" s="1"/>
      <c r="DD413" s="1"/>
      <c r="DE413" s="1"/>
      <c r="DF413" s="1"/>
      <c r="DG413" s="1"/>
      <c r="DH413" s="1"/>
      <c r="DI413" s="1"/>
      <c r="DJ413" s="1"/>
      <c r="DK413" s="1"/>
      <c r="DL413" s="1"/>
      <c r="DM413" s="1"/>
      <c r="DN413" s="1"/>
      <c r="DO413" s="1"/>
      <c r="DP413" s="1"/>
      <c r="DQ413" s="1"/>
      <c r="DR413" s="1"/>
      <c r="DS413" s="1"/>
      <c r="DT413" s="1"/>
      <c r="DU413" s="1"/>
      <c r="DV413" s="1"/>
      <c r="DW413" s="1"/>
      <c r="DX413" s="1"/>
      <c r="DY413" s="1"/>
      <c r="DZ413" s="1"/>
      <c r="EA413" s="1"/>
      <c r="EB413" s="1"/>
      <c r="EC413" s="1"/>
      <c r="ED413" s="1"/>
      <c r="EE413" s="1"/>
      <c r="EF413" s="1"/>
      <c r="EG413" s="1"/>
      <c r="EH413" s="1"/>
      <c r="EI413" s="1"/>
      <c r="EJ413" s="1"/>
      <c r="EK413" s="1"/>
      <c r="EL413" s="1"/>
      <c r="EM413" s="1"/>
      <c r="EN413" s="1"/>
      <c r="EO413" s="1"/>
      <c r="EP413" s="1"/>
      <c r="EQ413" s="1"/>
      <c r="ER413" s="1"/>
      <c r="ES413" s="1"/>
      <c r="ET413" s="1"/>
      <c r="EU413" s="1"/>
      <c r="EV413" s="1"/>
      <c r="EW413" s="1"/>
      <c r="EX413" s="1"/>
      <c r="EY413" s="1"/>
      <c r="EZ413" s="1"/>
      <c r="FA413" s="1"/>
      <c r="FB413" s="1"/>
      <c r="FC413" s="1"/>
      <c r="FD413" s="1"/>
      <c r="FE413" s="1"/>
      <c r="FF413" s="1"/>
      <c r="FG413" s="1"/>
      <c r="FH413" s="1"/>
      <c r="FI413" s="1"/>
      <c r="FJ413" s="1"/>
      <c r="FK413" s="1"/>
      <c r="FL413" s="1"/>
      <c r="FM413" s="1"/>
      <c r="FN413" s="1"/>
      <c r="FO413" s="1"/>
      <c r="FP413" s="1"/>
      <c r="FQ413" s="1"/>
      <c r="FR413" s="1"/>
      <c r="FS413" s="1"/>
      <c r="FT413" s="1"/>
      <c r="FU413" s="1"/>
      <c r="FV413" s="1"/>
      <c r="FW413" s="1"/>
      <c r="FX413" s="1"/>
      <c r="FY413" s="1"/>
      <c r="FZ413" s="1"/>
      <c r="GA413" s="1"/>
      <c r="GB413" s="1"/>
      <c r="GC413" s="1"/>
      <c r="GD413" s="1"/>
      <c r="GE413" s="1"/>
      <c r="GF413" s="1"/>
      <c r="GG413" s="1"/>
    </row>
    <row r="414" s="6" customFormat="1" ht="45" customHeight="1" spans="1:189">
      <c r="A414" s="54">
        <v>202</v>
      </c>
      <c r="B414" s="78" t="s">
        <v>1489</v>
      </c>
      <c r="C414" s="78" t="s">
        <v>1490</v>
      </c>
      <c r="D414" s="78" t="s">
        <v>1487</v>
      </c>
      <c r="E414" s="78" t="s">
        <v>1491</v>
      </c>
      <c r="F414" s="79">
        <v>700</v>
      </c>
      <c r="G414" s="80" t="s">
        <v>1484</v>
      </c>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c r="CN414" s="1"/>
      <c r="CO414" s="1"/>
      <c r="CP414" s="1"/>
      <c r="CQ414" s="1"/>
      <c r="CR414" s="1"/>
      <c r="CS414" s="1"/>
      <c r="CT414" s="1"/>
      <c r="CU414" s="1"/>
      <c r="CV414" s="1"/>
      <c r="CW414" s="1"/>
      <c r="CX414" s="1"/>
      <c r="CY414" s="1"/>
      <c r="CZ414" s="1"/>
      <c r="DA414" s="1"/>
      <c r="DB414" s="1"/>
      <c r="DC414" s="1"/>
      <c r="DD414" s="1"/>
      <c r="DE414" s="1"/>
      <c r="DF414" s="1"/>
      <c r="DG414" s="1"/>
      <c r="DH414" s="1"/>
      <c r="DI414" s="1"/>
      <c r="DJ414" s="1"/>
      <c r="DK414" s="1"/>
      <c r="DL414" s="1"/>
      <c r="DM414" s="1"/>
      <c r="DN414" s="1"/>
      <c r="DO414" s="1"/>
      <c r="DP414" s="1"/>
      <c r="DQ414" s="1"/>
      <c r="DR414" s="1"/>
      <c r="DS414" s="1"/>
      <c r="DT414" s="1"/>
      <c r="DU414" s="1"/>
      <c r="DV414" s="1"/>
      <c r="DW414" s="1"/>
      <c r="DX414" s="1"/>
      <c r="DY414" s="1"/>
      <c r="DZ414" s="1"/>
      <c r="EA414" s="1"/>
      <c r="EB414" s="1"/>
      <c r="EC414" s="1"/>
      <c r="ED414" s="1"/>
      <c r="EE414" s="1"/>
      <c r="EF414" s="1"/>
      <c r="EG414" s="1"/>
      <c r="EH414" s="1"/>
      <c r="EI414" s="1"/>
      <c r="EJ414" s="1"/>
      <c r="EK414" s="1"/>
      <c r="EL414" s="1"/>
      <c r="EM414" s="1"/>
      <c r="EN414" s="1"/>
      <c r="EO414" s="1"/>
      <c r="EP414" s="1"/>
      <c r="EQ414" s="1"/>
      <c r="ER414" s="1"/>
      <c r="ES414" s="1"/>
      <c r="ET414" s="1"/>
      <c r="EU414" s="1"/>
      <c r="EV414" s="1"/>
      <c r="EW414" s="1"/>
      <c r="EX414" s="1"/>
      <c r="EY414" s="1"/>
      <c r="EZ414" s="1"/>
      <c r="FA414" s="1"/>
      <c r="FB414" s="1"/>
      <c r="FC414" s="1"/>
      <c r="FD414" s="1"/>
      <c r="FE414" s="1"/>
      <c r="FF414" s="1"/>
      <c r="FG414" s="1"/>
      <c r="FH414" s="1"/>
      <c r="FI414" s="1"/>
      <c r="FJ414" s="1"/>
      <c r="FK414" s="1"/>
      <c r="FL414" s="1"/>
      <c r="FM414" s="1"/>
      <c r="FN414" s="1"/>
      <c r="FO414" s="1"/>
      <c r="FP414" s="1"/>
      <c r="FQ414" s="1"/>
      <c r="FR414" s="1"/>
      <c r="FS414" s="1"/>
      <c r="FT414" s="1"/>
      <c r="FU414" s="1"/>
      <c r="FV414" s="1"/>
      <c r="FW414" s="1"/>
      <c r="FX414" s="1"/>
      <c r="FY414" s="1"/>
      <c r="FZ414" s="1"/>
      <c r="GA414" s="1"/>
      <c r="GB414" s="1"/>
      <c r="GC414" s="1"/>
      <c r="GD414" s="1"/>
      <c r="GE414" s="1"/>
      <c r="GF414" s="1"/>
      <c r="GG414" s="1"/>
    </row>
    <row r="415" s="6" customFormat="1" ht="45" customHeight="1" spans="1:189">
      <c r="A415" s="54">
        <v>203</v>
      </c>
      <c r="B415" s="78" t="s">
        <v>1492</v>
      </c>
      <c r="C415" s="78" t="s">
        <v>1184</v>
      </c>
      <c r="D415" s="78" t="s">
        <v>1493</v>
      </c>
      <c r="E415" s="78" t="s">
        <v>1494</v>
      </c>
      <c r="F415" s="79">
        <v>32.3</v>
      </c>
      <c r="G415" s="80" t="s">
        <v>1495</v>
      </c>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c r="CN415" s="1"/>
      <c r="CO415" s="1"/>
      <c r="CP415" s="1"/>
      <c r="CQ415" s="1"/>
      <c r="CR415" s="1"/>
      <c r="CS415" s="1"/>
      <c r="CT415" s="1"/>
      <c r="CU415" s="1"/>
      <c r="CV415" s="1"/>
      <c r="CW415" s="1"/>
      <c r="CX415" s="1"/>
      <c r="CY415" s="1"/>
      <c r="CZ415" s="1"/>
      <c r="DA415" s="1"/>
      <c r="DB415" s="1"/>
      <c r="DC415" s="1"/>
      <c r="DD415" s="1"/>
      <c r="DE415" s="1"/>
      <c r="DF415" s="1"/>
      <c r="DG415" s="1"/>
      <c r="DH415" s="1"/>
      <c r="DI415" s="1"/>
      <c r="DJ415" s="1"/>
      <c r="DK415" s="1"/>
      <c r="DL415" s="1"/>
      <c r="DM415" s="1"/>
      <c r="DN415" s="1"/>
      <c r="DO415" s="1"/>
      <c r="DP415" s="1"/>
      <c r="DQ415" s="1"/>
      <c r="DR415" s="1"/>
      <c r="DS415" s="1"/>
      <c r="DT415" s="1"/>
      <c r="DU415" s="1"/>
      <c r="DV415" s="1"/>
      <c r="DW415" s="1"/>
      <c r="DX415" s="1"/>
      <c r="DY415" s="1"/>
      <c r="DZ415" s="1"/>
      <c r="EA415" s="1"/>
      <c r="EB415" s="1"/>
      <c r="EC415" s="1"/>
      <c r="ED415" s="1"/>
      <c r="EE415" s="1"/>
      <c r="EF415" s="1"/>
      <c r="EG415" s="1"/>
      <c r="EH415" s="1"/>
      <c r="EI415" s="1"/>
      <c r="EJ415" s="1"/>
      <c r="EK415" s="1"/>
      <c r="EL415" s="1"/>
      <c r="EM415" s="1"/>
      <c r="EN415" s="1"/>
      <c r="EO415" s="1"/>
      <c r="EP415" s="1"/>
      <c r="EQ415" s="1"/>
      <c r="ER415" s="1"/>
      <c r="ES415" s="1"/>
      <c r="ET415" s="1"/>
      <c r="EU415" s="1"/>
      <c r="EV415" s="1"/>
      <c r="EW415" s="1"/>
      <c r="EX415" s="1"/>
      <c r="EY415" s="1"/>
      <c r="EZ415" s="1"/>
      <c r="FA415" s="1"/>
      <c r="FB415" s="1"/>
      <c r="FC415" s="1"/>
      <c r="FD415" s="1"/>
      <c r="FE415" s="1"/>
      <c r="FF415" s="1"/>
      <c r="FG415" s="1"/>
      <c r="FH415" s="1"/>
      <c r="FI415" s="1"/>
      <c r="FJ415" s="1"/>
      <c r="FK415" s="1"/>
      <c r="FL415" s="1"/>
      <c r="FM415" s="1"/>
      <c r="FN415" s="1"/>
      <c r="FO415" s="1"/>
      <c r="FP415" s="1"/>
      <c r="FQ415" s="1"/>
      <c r="FR415" s="1"/>
      <c r="FS415" s="1"/>
      <c r="FT415" s="1"/>
      <c r="FU415" s="1"/>
      <c r="FV415" s="1"/>
      <c r="FW415" s="1"/>
      <c r="FX415" s="1"/>
      <c r="FY415" s="1"/>
      <c r="FZ415" s="1"/>
      <c r="GA415" s="1"/>
      <c r="GB415" s="1"/>
      <c r="GC415" s="1"/>
      <c r="GD415" s="1"/>
      <c r="GE415" s="1"/>
      <c r="GF415" s="1"/>
      <c r="GG415" s="1"/>
    </row>
    <row r="416" s="6" customFormat="1" ht="45" customHeight="1" spans="1:189">
      <c r="A416" s="54">
        <v>204</v>
      </c>
      <c r="B416" s="78" t="s">
        <v>1496</v>
      </c>
      <c r="C416" s="78" t="s">
        <v>1038</v>
      </c>
      <c r="D416" s="78" t="s">
        <v>1497</v>
      </c>
      <c r="E416" s="78" t="s">
        <v>1498</v>
      </c>
      <c r="F416" s="79">
        <v>6.18</v>
      </c>
      <c r="G416" s="80" t="s">
        <v>1499</v>
      </c>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c r="CW416" s="1"/>
      <c r="CX416" s="1"/>
      <c r="CY416" s="1"/>
      <c r="CZ416" s="1"/>
      <c r="DA416" s="1"/>
      <c r="DB416" s="1"/>
      <c r="DC416" s="1"/>
      <c r="DD416" s="1"/>
      <c r="DE416" s="1"/>
      <c r="DF416" s="1"/>
      <c r="DG416" s="1"/>
      <c r="DH416" s="1"/>
      <c r="DI416" s="1"/>
      <c r="DJ416" s="1"/>
      <c r="DK416" s="1"/>
      <c r="DL416" s="1"/>
      <c r="DM416" s="1"/>
      <c r="DN416" s="1"/>
      <c r="DO416" s="1"/>
      <c r="DP416" s="1"/>
      <c r="DQ416" s="1"/>
      <c r="DR416" s="1"/>
      <c r="DS416" s="1"/>
      <c r="DT416" s="1"/>
      <c r="DU416" s="1"/>
      <c r="DV416" s="1"/>
      <c r="DW416" s="1"/>
      <c r="DX416" s="1"/>
      <c r="DY416" s="1"/>
      <c r="DZ416" s="1"/>
      <c r="EA416" s="1"/>
      <c r="EB416" s="1"/>
      <c r="EC416" s="1"/>
      <c r="ED416" s="1"/>
      <c r="EE416" s="1"/>
      <c r="EF416" s="1"/>
      <c r="EG416" s="1"/>
      <c r="EH416" s="1"/>
      <c r="EI416" s="1"/>
      <c r="EJ416" s="1"/>
      <c r="EK416" s="1"/>
      <c r="EL416" s="1"/>
      <c r="EM416" s="1"/>
      <c r="EN416" s="1"/>
      <c r="EO416" s="1"/>
      <c r="EP416" s="1"/>
      <c r="EQ416" s="1"/>
      <c r="ER416" s="1"/>
      <c r="ES416" s="1"/>
      <c r="ET416" s="1"/>
      <c r="EU416" s="1"/>
      <c r="EV416" s="1"/>
      <c r="EW416" s="1"/>
      <c r="EX416" s="1"/>
      <c r="EY416" s="1"/>
      <c r="EZ416" s="1"/>
      <c r="FA416" s="1"/>
      <c r="FB416" s="1"/>
      <c r="FC416" s="1"/>
      <c r="FD416" s="1"/>
      <c r="FE416" s="1"/>
      <c r="FF416" s="1"/>
      <c r="FG416" s="1"/>
      <c r="FH416" s="1"/>
      <c r="FI416" s="1"/>
      <c r="FJ416" s="1"/>
      <c r="FK416" s="1"/>
      <c r="FL416" s="1"/>
      <c r="FM416" s="1"/>
      <c r="FN416" s="1"/>
      <c r="FO416" s="1"/>
      <c r="FP416" s="1"/>
      <c r="FQ416" s="1"/>
      <c r="FR416" s="1"/>
      <c r="FS416" s="1"/>
      <c r="FT416" s="1"/>
      <c r="FU416" s="1"/>
      <c r="FV416" s="1"/>
      <c r="FW416" s="1"/>
      <c r="FX416" s="1"/>
      <c r="FY416" s="1"/>
      <c r="FZ416" s="1"/>
      <c r="GA416" s="1"/>
      <c r="GB416" s="1"/>
      <c r="GC416" s="1"/>
      <c r="GD416" s="1"/>
      <c r="GE416" s="1"/>
      <c r="GF416" s="1"/>
      <c r="GG416" s="1"/>
    </row>
    <row r="417" s="7" customFormat="1" ht="45" customHeight="1" spans="1:7">
      <c r="A417" s="54">
        <v>205</v>
      </c>
      <c r="B417" s="78" t="s">
        <v>1500</v>
      </c>
      <c r="C417" s="78" t="s">
        <v>1184</v>
      </c>
      <c r="D417" s="78" t="s">
        <v>1501</v>
      </c>
      <c r="E417" s="78" t="s">
        <v>1502</v>
      </c>
      <c r="F417" s="79">
        <v>30</v>
      </c>
      <c r="G417" s="79" t="s">
        <v>1499</v>
      </c>
    </row>
    <row r="418" s="7" customFormat="1" ht="45" customHeight="1" spans="1:7">
      <c r="A418" s="54">
        <v>206</v>
      </c>
      <c r="B418" s="78" t="s">
        <v>1503</v>
      </c>
      <c r="C418" s="78" t="s">
        <v>831</v>
      </c>
      <c r="D418" s="78" t="s">
        <v>1504</v>
      </c>
      <c r="E418" s="78" t="s">
        <v>1505</v>
      </c>
      <c r="F418" s="79">
        <v>10</v>
      </c>
      <c r="G418" s="86" t="s">
        <v>1499</v>
      </c>
    </row>
    <row r="419" s="7" customFormat="1" ht="45" customHeight="1" spans="1:7">
      <c r="A419" s="54">
        <v>207</v>
      </c>
      <c r="B419" s="53" t="s">
        <v>1506</v>
      </c>
      <c r="C419" s="53" t="s">
        <v>1184</v>
      </c>
      <c r="D419" s="53" t="s">
        <v>1507</v>
      </c>
      <c r="E419" s="37" t="s">
        <v>1508</v>
      </c>
      <c r="F419" s="54">
        <v>97.6</v>
      </c>
      <c r="G419" s="75" t="s">
        <v>1509</v>
      </c>
    </row>
    <row r="420" s="7" customFormat="1" ht="45" customHeight="1" spans="1:7">
      <c r="A420" s="54">
        <v>208</v>
      </c>
      <c r="B420" s="53" t="s">
        <v>1510</v>
      </c>
      <c r="C420" s="53" t="s">
        <v>1184</v>
      </c>
      <c r="D420" s="53" t="s">
        <v>1511</v>
      </c>
      <c r="E420" s="37" t="s">
        <v>1512</v>
      </c>
      <c r="F420" s="54">
        <v>119.2</v>
      </c>
      <c r="G420" s="75" t="s">
        <v>1509</v>
      </c>
    </row>
    <row r="421" s="7" customFormat="1" ht="45" customHeight="1" spans="1:7">
      <c r="A421" s="54">
        <v>209</v>
      </c>
      <c r="B421" s="53" t="s">
        <v>1513</v>
      </c>
      <c r="C421" s="53" t="s">
        <v>1514</v>
      </c>
      <c r="D421" s="53" t="s">
        <v>1515</v>
      </c>
      <c r="E421" s="37" t="s">
        <v>1516</v>
      </c>
      <c r="F421" s="54">
        <v>1925.5</v>
      </c>
      <c r="G421" s="75" t="s">
        <v>1509</v>
      </c>
    </row>
    <row r="422" s="7" customFormat="1" ht="45" customHeight="1" spans="1:7">
      <c r="A422" s="54">
        <v>210</v>
      </c>
      <c r="B422" s="53" t="s">
        <v>1517</v>
      </c>
      <c r="C422" s="53" t="s">
        <v>1184</v>
      </c>
      <c r="D422" s="53" t="s">
        <v>1518</v>
      </c>
      <c r="E422" s="37" t="s">
        <v>1519</v>
      </c>
      <c r="F422" s="54">
        <v>135.63</v>
      </c>
      <c r="G422" s="75" t="s">
        <v>1509</v>
      </c>
    </row>
    <row r="423" s="7" customFormat="1" ht="45" customHeight="1" spans="1:7">
      <c r="A423" s="54">
        <v>211</v>
      </c>
      <c r="B423" s="53" t="s">
        <v>1520</v>
      </c>
      <c r="C423" s="53" t="s">
        <v>1393</v>
      </c>
      <c r="D423" s="53" t="s">
        <v>1521</v>
      </c>
      <c r="E423" s="37" t="s">
        <v>1522</v>
      </c>
      <c r="F423" s="54">
        <v>7500</v>
      </c>
      <c r="G423" s="75" t="s">
        <v>1523</v>
      </c>
    </row>
    <row r="424" s="7" customFormat="1" ht="45" customHeight="1" spans="1:7">
      <c r="A424" s="54">
        <v>212</v>
      </c>
      <c r="B424" s="53" t="s">
        <v>1524</v>
      </c>
      <c r="C424" s="53" t="s">
        <v>1525</v>
      </c>
      <c r="D424" s="53" t="s">
        <v>1526</v>
      </c>
      <c r="E424" s="37" t="s">
        <v>1527</v>
      </c>
      <c r="F424" s="54">
        <v>1262</v>
      </c>
      <c r="G424" s="75" t="s">
        <v>1528</v>
      </c>
    </row>
    <row r="425" s="7" customFormat="1" ht="45" customHeight="1" spans="1:7">
      <c r="A425" s="54">
        <v>213</v>
      </c>
      <c r="B425" s="53" t="s">
        <v>1529</v>
      </c>
      <c r="C425" s="53" t="s">
        <v>1184</v>
      </c>
      <c r="D425" s="53" t="s">
        <v>1530</v>
      </c>
      <c r="E425" s="37" t="s">
        <v>1531</v>
      </c>
      <c r="F425" s="54">
        <v>19.13</v>
      </c>
      <c r="G425" s="75" t="s">
        <v>1528</v>
      </c>
    </row>
    <row r="426" s="7" customFormat="1" ht="45" customHeight="1" spans="1:7">
      <c r="A426" s="54">
        <v>214</v>
      </c>
      <c r="B426" s="53" t="s">
        <v>1532</v>
      </c>
      <c r="C426" s="53" t="s">
        <v>1533</v>
      </c>
      <c r="D426" s="53" t="s">
        <v>1534</v>
      </c>
      <c r="E426" s="37" t="s">
        <v>1535</v>
      </c>
      <c r="F426" s="54">
        <v>200</v>
      </c>
      <c r="G426" s="75" t="s">
        <v>1536</v>
      </c>
    </row>
    <row r="427" s="7" customFormat="1" ht="45" customHeight="1" spans="1:7">
      <c r="A427" s="54">
        <v>215</v>
      </c>
      <c r="B427" s="53" t="s">
        <v>1537</v>
      </c>
      <c r="C427" s="53" t="s">
        <v>1538</v>
      </c>
      <c r="D427" s="53" t="s">
        <v>1539</v>
      </c>
      <c r="E427" s="37" t="s">
        <v>1540</v>
      </c>
      <c r="F427" s="54">
        <v>860</v>
      </c>
      <c r="G427" s="75" t="s">
        <v>1536</v>
      </c>
    </row>
    <row r="428" s="7" customFormat="1" ht="45" customHeight="1" spans="1:7">
      <c r="A428" s="54">
        <v>216</v>
      </c>
      <c r="B428" s="53" t="s">
        <v>1541</v>
      </c>
      <c r="C428" s="53" t="s">
        <v>1542</v>
      </c>
      <c r="D428" s="53" t="s">
        <v>1543</v>
      </c>
      <c r="E428" s="37" t="s">
        <v>1544</v>
      </c>
      <c r="F428" s="54">
        <v>50</v>
      </c>
      <c r="G428" s="75" t="s">
        <v>1536</v>
      </c>
    </row>
    <row r="429" s="8" customFormat="1" ht="45" customHeight="1" spans="1:7">
      <c r="A429" s="54">
        <v>217</v>
      </c>
      <c r="B429" s="53" t="s">
        <v>1545</v>
      </c>
      <c r="C429" s="53" t="s">
        <v>1546</v>
      </c>
      <c r="D429" s="53" t="s">
        <v>1547</v>
      </c>
      <c r="E429" s="37" t="s">
        <v>1548</v>
      </c>
      <c r="F429" s="54">
        <v>706</v>
      </c>
      <c r="G429" s="75" t="s">
        <v>1549</v>
      </c>
    </row>
    <row r="430" s="8" customFormat="1" ht="45" customHeight="1" spans="1:7">
      <c r="A430" s="54">
        <v>218</v>
      </c>
      <c r="B430" s="53" t="s">
        <v>1550</v>
      </c>
      <c r="C430" s="53" t="s">
        <v>1551</v>
      </c>
      <c r="D430" s="53" t="s">
        <v>1552</v>
      </c>
      <c r="E430" s="37" t="s">
        <v>1553</v>
      </c>
      <c r="F430" s="54">
        <v>1250</v>
      </c>
      <c r="G430" s="75" t="s">
        <v>1549</v>
      </c>
    </row>
    <row r="431" s="8" customFormat="1" ht="45" customHeight="1" spans="1:7">
      <c r="A431" s="54">
        <v>219</v>
      </c>
      <c r="B431" s="53" t="s">
        <v>1554</v>
      </c>
      <c r="C431" s="53" t="s">
        <v>1555</v>
      </c>
      <c r="D431" s="53" t="s">
        <v>1556</v>
      </c>
      <c r="E431" s="37" t="s">
        <v>1557</v>
      </c>
      <c r="F431" s="54">
        <v>512.7</v>
      </c>
      <c r="G431" s="75" t="s">
        <v>1549</v>
      </c>
    </row>
    <row r="432" s="8" customFormat="1" ht="45" customHeight="1" spans="1:7">
      <c r="A432" s="54">
        <v>220</v>
      </c>
      <c r="B432" s="53" t="s">
        <v>1558</v>
      </c>
      <c r="C432" s="53" t="s">
        <v>1559</v>
      </c>
      <c r="D432" s="53" t="s">
        <v>1560</v>
      </c>
      <c r="E432" s="37" t="s">
        <v>1561</v>
      </c>
      <c r="F432" s="54">
        <v>1600</v>
      </c>
      <c r="G432" s="75" t="s">
        <v>1562</v>
      </c>
    </row>
    <row r="433" s="8" customFormat="1" ht="45" customHeight="1" spans="1:7">
      <c r="A433" s="54">
        <v>221</v>
      </c>
      <c r="B433" s="53" t="s">
        <v>1563</v>
      </c>
      <c r="C433" s="53" t="s">
        <v>748</v>
      </c>
      <c r="D433" s="53" t="s">
        <v>1564</v>
      </c>
      <c r="E433" s="37" t="s">
        <v>1565</v>
      </c>
      <c r="F433" s="54">
        <v>66.96</v>
      </c>
      <c r="G433" s="75" t="s">
        <v>1562</v>
      </c>
    </row>
    <row r="434" s="8" customFormat="1" ht="45" customHeight="1" spans="1:7">
      <c r="A434" s="54">
        <v>222</v>
      </c>
      <c r="B434" s="53" t="s">
        <v>1566</v>
      </c>
      <c r="C434" s="53" t="s">
        <v>1567</v>
      </c>
      <c r="D434" s="53" t="s">
        <v>1568</v>
      </c>
      <c r="E434" s="37" t="s">
        <v>1569</v>
      </c>
      <c r="F434" s="54">
        <v>1600</v>
      </c>
      <c r="G434" s="75" t="s">
        <v>1570</v>
      </c>
    </row>
    <row r="435" s="8" customFormat="1" ht="45" customHeight="1" spans="1:7">
      <c r="A435" s="54">
        <v>223</v>
      </c>
      <c r="B435" s="53" t="s">
        <v>1571</v>
      </c>
      <c r="C435" s="53" t="s">
        <v>1572</v>
      </c>
      <c r="D435" s="53" t="s">
        <v>1573</v>
      </c>
      <c r="E435" s="37" t="s">
        <v>1574</v>
      </c>
      <c r="F435" s="54">
        <v>620</v>
      </c>
      <c r="G435" s="75" t="s">
        <v>1570</v>
      </c>
    </row>
    <row r="436" s="8" customFormat="1" ht="45" customHeight="1" spans="1:7">
      <c r="A436" s="54">
        <v>224</v>
      </c>
      <c r="B436" s="53" t="s">
        <v>1575</v>
      </c>
      <c r="C436" s="53" t="s">
        <v>1576</v>
      </c>
      <c r="D436" s="53" t="s">
        <v>1577</v>
      </c>
      <c r="E436" s="37" t="s">
        <v>1578</v>
      </c>
      <c r="F436" s="54">
        <v>866</v>
      </c>
      <c r="G436" s="75" t="s">
        <v>1570</v>
      </c>
    </row>
    <row r="437" s="8" customFormat="1" ht="45" customHeight="1" spans="1:7">
      <c r="A437" s="54">
        <v>225</v>
      </c>
      <c r="B437" s="53" t="s">
        <v>1579</v>
      </c>
      <c r="C437" s="53" t="s">
        <v>379</v>
      </c>
      <c r="D437" s="53" t="s">
        <v>1580</v>
      </c>
      <c r="E437" s="37" t="s">
        <v>1581</v>
      </c>
      <c r="F437" s="54">
        <v>573.3</v>
      </c>
      <c r="G437" s="75" t="s">
        <v>1582</v>
      </c>
    </row>
    <row r="438" s="8" customFormat="1" ht="45" customHeight="1" spans="1:7">
      <c r="A438" s="54">
        <v>226</v>
      </c>
      <c r="B438" s="53" t="s">
        <v>1583</v>
      </c>
      <c r="C438" s="53" t="s">
        <v>1584</v>
      </c>
      <c r="D438" s="53" t="s">
        <v>1585</v>
      </c>
      <c r="E438" s="37" t="s">
        <v>1586</v>
      </c>
      <c r="F438" s="54">
        <v>250</v>
      </c>
      <c r="G438" s="75" t="s">
        <v>1582</v>
      </c>
    </row>
    <row r="439" s="8" customFormat="1" ht="45" customHeight="1" spans="1:7">
      <c r="A439" s="54">
        <v>227</v>
      </c>
      <c r="B439" s="53" t="s">
        <v>1587</v>
      </c>
      <c r="C439" s="53" t="s">
        <v>1584</v>
      </c>
      <c r="D439" s="53" t="s">
        <v>1585</v>
      </c>
      <c r="E439" s="37" t="s">
        <v>1588</v>
      </c>
      <c r="F439" s="54">
        <v>350</v>
      </c>
      <c r="G439" s="75" t="s">
        <v>1582</v>
      </c>
    </row>
    <row r="440" s="8" customFormat="1" ht="45" customHeight="1" spans="1:7">
      <c r="A440" s="54">
        <v>228</v>
      </c>
      <c r="B440" s="53" t="s">
        <v>1589</v>
      </c>
      <c r="C440" s="53" t="s">
        <v>1590</v>
      </c>
      <c r="D440" s="53" t="s">
        <v>1591</v>
      </c>
      <c r="E440" s="37" t="s">
        <v>1592</v>
      </c>
      <c r="F440" s="54">
        <v>1500</v>
      </c>
      <c r="G440" s="75" t="s">
        <v>1582</v>
      </c>
    </row>
    <row r="441" s="8" customFormat="1" ht="45" customHeight="1" spans="1:7">
      <c r="A441" s="54">
        <v>229</v>
      </c>
      <c r="B441" s="53" t="s">
        <v>1593</v>
      </c>
      <c r="C441" s="53" t="s">
        <v>1594</v>
      </c>
      <c r="D441" s="53" t="s">
        <v>1595</v>
      </c>
      <c r="E441" s="37" t="s">
        <v>1596</v>
      </c>
      <c r="F441" s="54">
        <v>1500</v>
      </c>
      <c r="G441" s="75" t="s">
        <v>1582</v>
      </c>
    </row>
    <row r="442" s="8" customFormat="1" ht="45" customHeight="1" spans="1:7">
      <c r="A442" s="54">
        <v>230</v>
      </c>
      <c r="B442" s="53" t="s">
        <v>1597</v>
      </c>
      <c r="C442" s="53" t="s">
        <v>1598</v>
      </c>
      <c r="D442" s="53" t="s">
        <v>1599</v>
      </c>
      <c r="E442" s="37" t="s">
        <v>1600</v>
      </c>
      <c r="F442" s="54">
        <v>670</v>
      </c>
      <c r="G442" s="75" t="s">
        <v>1601</v>
      </c>
    </row>
    <row r="443" s="8" customFormat="1" ht="45" customHeight="1" spans="1:7">
      <c r="A443" s="54">
        <v>231</v>
      </c>
      <c r="B443" s="53" t="s">
        <v>1602</v>
      </c>
      <c r="C443" s="53" t="s">
        <v>1603</v>
      </c>
      <c r="D443" s="53" t="s">
        <v>1604</v>
      </c>
      <c r="E443" s="37" t="s">
        <v>1605</v>
      </c>
      <c r="F443" s="54">
        <v>670</v>
      </c>
      <c r="G443" s="75" t="s">
        <v>1601</v>
      </c>
    </row>
    <row r="444" s="8" customFormat="1" ht="45" customHeight="1" spans="1:7">
      <c r="A444" s="54">
        <v>232</v>
      </c>
      <c r="B444" s="53" t="s">
        <v>1606</v>
      </c>
      <c r="C444" s="53" t="s">
        <v>1603</v>
      </c>
      <c r="D444" s="53" t="s">
        <v>1607</v>
      </c>
      <c r="E444" s="37" t="s">
        <v>1608</v>
      </c>
      <c r="F444" s="54">
        <v>650</v>
      </c>
      <c r="G444" s="75" t="s">
        <v>1601</v>
      </c>
    </row>
    <row r="445" s="8" customFormat="1" ht="45" customHeight="1" spans="1:7">
      <c r="A445" s="54">
        <v>233</v>
      </c>
      <c r="B445" s="53" t="s">
        <v>1609</v>
      </c>
      <c r="C445" s="53" t="s">
        <v>1610</v>
      </c>
      <c r="D445" s="53" t="s">
        <v>1611</v>
      </c>
      <c r="E445" s="37" t="s">
        <v>1612</v>
      </c>
      <c r="F445" s="54">
        <v>502</v>
      </c>
      <c r="G445" s="75" t="s">
        <v>1601</v>
      </c>
    </row>
    <row r="446" s="8" customFormat="1" ht="45" customHeight="1" spans="1:7">
      <c r="A446" s="54">
        <v>234</v>
      </c>
      <c r="B446" s="53" t="s">
        <v>1613</v>
      </c>
      <c r="C446" s="53" t="s">
        <v>1614</v>
      </c>
      <c r="D446" s="53" t="s">
        <v>1615</v>
      </c>
      <c r="E446" s="37" t="s">
        <v>1616</v>
      </c>
      <c r="F446" s="54">
        <v>920</v>
      </c>
      <c r="G446" s="75" t="s">
        <v>1601</v>
      </c>
    </row>
    <row r="447" s="8" customFormat="1" ht="45" customHeight="1" spans="1:7">
      <c r="A447" s="54">
        <v>235</v>
      </c>
      <c r="B447" s="53" t="s">
        <v>1617</v>
      </c>
      <c r="C447" s="53" t="s">
        <v>1618</v>
      </c>
      <c r="D447" s="53" t="s">
        <v>1619</v>
      </c>
      <c r="E447" s="37" t="s">
        <v>1620</v>
      </c>
      <c r="F447" s="54">
        <v>830</v>
      </c>
      <c r="G447" s="75" t="s">
        <v>1601</v>
      </c>
    </row>
    <row r="448" s="8" customFormat="1" ht="45" customHeight="1" spans="1:7">
      <c r="A448" s="54">
        <v>236</v>
      </c>
      <c r="B448" s="53" t="s">
        <v>1621</v>
      </c>
      <c r="C448" s="53" t="s">
        <v>1622</v>
      </c>
      <c r="D448" s="53" t="s">
        <v>1623</v>
      </c>
      <c r="E448" s="37" t="s">
        <v>1624</v>
      </c>
      <c r="F448" s="54">
        <v>610</v>
      </c>
      <c r="G448" s="75" t="s">
        <v>1601</v>
      </c>
    </row>
    <row r="449" s="8" customFormat="1" ht="45" customHeight="1" spans="1:7">
      <c r="A449" s="54">
        <v>237</v>
      </c>
      <c r="B449" s="53" t="s">
        <v>1625</v>
      </c>
      <c r="C449" s="53" t="s">
        <v>1626</v>
      </c>
      <c r="D449" s="53" t="s">
        <v>1627</v>
      </c>
      <c r="E449" s="37" t="s">
        <v>1628</v>
      </c>
      <c r="F449" s="54">
        <v>950</v>
      </c>
      <c r="G449" s="75" t="s">
        <v>1629</v>
      </c>
    </row>
    <row r="450" s="8" customFormat="1" ht="45" customHeight="1" spans="1:7">
      <c r="A450" s="54">
        <v>238</v>
      </c>
      <c r="B450" s="53" t="s">
        <v>1630</v>
      </c>
      <c r="C450" s="53" t="s">
        <v>1184</v>
      </c>
      <c r="D450" s="53" t="s">
        <v>1631</v>
      </c>
      <c r="E450" s="37" t="s">
        <v>1632</v>
      </c>
      <c r="F450" s="54">
        <v>15.21</v>
      </c>
      <c r="G450" s="75" t="s">
        <v>1633</v>
      </c>
    </row>
    <row r="451" s="8" customFormat="1" ht="45" customHeight="1" spans="1:7">
      <c r="A451" s="54">
        <v>239</v>
      </c>
      <c r="B451" s="53" t="s">
        <v>1634</v>
      </c>
      <c r="C451" s="53" t="s">
        <v>1635</v>
      </c>
      <c r="D451" s="53" t="s">
        <v>1636</v>
      </c>
      <c r="E451" s="37" t="s">
        <v>1637</v>
      </c>
      <c r="F451" s="54">
        <v>1300</v>
      </c>
      <c r="G451" s="75" t="s">
        <v>1638</v>
      </c>
    </row>
    <row r="452" s="8" customFormat="1" ht="45" customHeight="1" spans="1:7">
      <c r="A452" s="54">
        <v>240</v>
      </c>
      <c r="B452" s="53" t="s">
        <v>1639</v>
      </c>
      <c r="C452" s="53" t="s">
        <v>1640</v>
      </c>
      <c r="D452" s="53" t="s">
        <v>1641</v>
      </c>
      <c r="E452" s="37" t="s">
        <v>1642</v>
      </c>
      <c r="F452" s="54">
        <v>1300</v>
      </c>
      <c r="G452" s="75" t="s">
        <v>1638</v>
      </c>
    </row>
    <row r="453" s="8" customFormat="1" ht="45" customHeight="1" spans="1:7">
      <c r="A453" s="54">
        <v>241</v>
      </c>
      <c r="B453" s="53" t="s">
        <v>1643</v>
      </c>
      <c r="C453" s="53" t="s">
        <v>1644</v>
      </c>
      <c r="D453" s="53" t="s">
        <v>1645</v>
      </c>
      <c r="E453" s="37" t="s">
        <v>1646</v>
      </c>
      <c r="F453" s="54">
        <v>690</v>
      </c>
      <c r="G453" s="75" t="s">
        <v>1638</v>
      </c>
    </row>
    <row r="454" s="8" customFormat="1" ht="45" customHeight="1" spans="1:7">
      <c r="A454" s="54">
        <v>242</v>
      </c>
      <c r="B454" s="53" t="s">
        <v>1647</v>
      </c>
      <c r="C454" s="53" t="s">
        <v>1648</v>
      </c>
      <c r="D454" s="53" t="s">
        <v>1649</v>
      </c>
      <c r="E454" s="37" t="s">
        <v>1650</v>
      </c>
      <c r="F454" s="54">
        <v>790</v>
      </c>
      <c r="G454" s="75" t="s">
        <v>1638</v>
      </c>
    </row>
    <row r="455" s="8" customFormat="1" ht="45" customHeight="1" spans="1:7">
      <c r="A455" s="54">
        <v>243</v>
      </c>
      <c r="B455" s="53" t="s">
        <v>1651</v>
      </c>
      <c r="C455" s="53" t="s">
        <v>1652</v>
      </c>
      <c r="D455" s="53" t="s">
        <v>1653</v>
      </c>
      <c r="E455" s="37" t="s">
        <v>1654</v>
      </c>
      <c r="F455" s="54">
        <v>3600</v>
      </c>
      <c r="G455" s="75" t="s">
        <v>1655</v>
      </c>
    </row>
    <row r="456" s="8" customFormat="1" ht="45" customHeight="1" spans="1:7">
      <c r="A456" s="54">
        <v>244</v>
      </c>
      <c r="B456" s="53" t="s">
        <v>1656</v>
      </c>
      <c r="C456" s="53" t="s">
        <v>1652</v>
      </c>
      <c r="D456" s="53" t="s">
        <v>1653</v>
      </c>
      <c r="E456" s="37" t="s">
        <v>1657</v>
      </c>
      <c r="F456" s="54">
        <v>400</v>
      </c>
      <c r="G456" s="75" t="s">
        <v>1655</v>
      </c>
    </row>
    <row r="457" s="8" customFormat="1" ht="45" customHeight="1" spans="1:7">
      <c r="A457" s="54">
        <v>245</v>
      </c>
      <c r="B457" s="53" t="s">
        <v>1658</v>
      </c>
      <c r="C457" s="53" t="s">
        <v>1659</v>
      </c>
      <c r="D457" s="53" t="s">
        <v>1660</v>
      </c>
      <c r="E457" s="37" t="s">
        <v>1661</v>
      </c>
      <c r="F457" s="54">
        <v>10500</v>
      </c>
      <c r="G457" s="75" t="s">
        <v>1655</v>
      </c>
    </row>
    <row r="458" s="8" customFormat="1" ht="45" customHeight="1" spans="1:7">
      <c r="A458" s="54">
        <v>246</v>
      </c>
      <c r="B458" s="53" t="s">
        <v>1662</v>
      </c>
      <c r="C458" s="53" t="s">
        <v>1663</v>
      </c>
      <c r="D458" s="53" t="s">
        <v>1653</v>
      </c>
      <c r="E458" s="37" t="s">
        <v>1664</v>
      </c>
      <c r="F458" s="54">
        <v>400</v>
      </c>
      <c r="G458" s="75" t="s">
        <v>1665</v>
      </c>
    </row>
    <row r="459" s="8" customFormat="1" ht="45" customHeight="1" spans="1:7">
      <c r="A459" s="54">
        <v>247</v>
      </c>
      <c r="B459" s="53" t="s">
        <v>1666</v>
      </c>
      <c r="C459" s="53" t="s">
        <v>1663</v>
      </c>
      <c r="D459" s="53" t="s">
        <v>1653</v>
      </c>
      <c r="E459" s="37" t="s">
        <v>1667</v>
      </c>
      <c r="F459" s="54">
        <v>400</v>
      </c>
      <c r="G459" s="75" t="s">
        <v>1665</v>
      </c>
    </row>
    <row r="460" s="8" customFormat="1" ht="45" customHeight="1" spans="1:7">
      <c r="A460" s="54">
        <v>248</v>
      </c>
      <c r="B460" s="53" t="s">
        <v>1668</v>
      </c>
      <c r="C460" s="53" t="s">
        <v>1663</v>
      </c>
      <c r="D460" s="53" t="s">
        <v>1669</v>
      </c>
      <c r="E460" s="37" t="s">
        <v>1670</v>
      </c>
      <c r="F460" s="54">
        <v>4000</v>
      </c>
      <c r="G460" s="75" t="s">
        <v>1665</v>
      </c>
    </row>
    <row r="461" s="8" customFormat="1" ht="45" customHeight="1" spans="1:7">
      <c r="A461" s="54">
        <v>249</v>
      </c>
      <c r="B461" s="53" t="s">
        <v>1671</v>
      </c>
      <c r="C461" s="53" t="s">
        <v>1663</v>
      </c>
      <c r="D461" s="53" t="s">
        <v>1653</v>
      </c>
      <c r="E461" s="37" t="s">
        <v>1672</v>
      </c>
      <c r="F461" s="54">
        <v>4000</v>
      </c>
      <c r="G461" s="75" t="s">
        <v>1665</v>
      </c>
    </row>
    <row r="462" s="8" customFormat="1" ht="45" customHeight="1" spans="1:7">
      <c r="A462" s="54">
        <v>250</v>
      </c>
      <c r="B462" s="53" t="s">
        <v>1673</v>
      </c>
      <c r="C462" s="53" t="s">
        <v>1663</v>
      </c>
      <c r="D462" s="53" t="s">
        <v>1674</v>
      </c>
      <c r="E462" s="37" t="s">
        <v>1675</v>
      </c>
      <c r="F462" s="54">
        <v>2000</v>
      </c>
      <c r="G462" s="75" t="s">
        <v>1665</v>
      </c>
    </row>
    <row r="463" s="8" customFormat="1" ht="45" customHeight="1" spans="1:7">
      <c r="A463" s="54">
        <v>251</v>
      </c>
      <c r="B463" s="53" t="s">
        <v>1676</v>
      </c>
      <c r="C463" s="53" t="s">
        <v>1677</v>
      </c>
      <c r="D463" s="53" t="s">
        <v>1678</v>
      </c>
      <c r="E463" s="37" t="s">
        <v>1679</v>
      </c>
      <c r="F463" s="54">
        <v>523</v>
      </c>
      <c r="G463" s="75" t="s">
        <v>1665</v>
      </c>
    </row>
    <row r="464" s="8" customFormat="1" ht="45" customHeight="1" spans="1:7">
      <c r="A464" s="54">
        <v>252</v>
      </c>
      <c r="B464" s="53" t="s">
        <v>1680</v>
      </c>
      <c r="C464" s="53" t="s">
        <v>1681</v>
      </c>
      <c r="D464" s="53" t="s">
        <v>1682</v>
      </c>
      <c r="E464" s="37" t="s">
        <v>1683</v>
      </c>
      <c r="F464" s="54">
        <v>550</v>
      </c>
      <c r="G464" s="75" t="s">
        <v>1684</v>
      </c>
    </row>
    <row r="465" s="8" customFormat="1" ht="45" customHeight="1" spans="1:7">
      <c r="A465" s="54">
        <v>253</v>
      </c>
      <c r="B465" s="53" t="s">
        <v>1685</v>
      </c>
      <c r="C465" s="53" t="s">
        <v>1686</v>
      </c>
      <c r="D465" s="53" t="s">
        <v>1687</v>
      </c>
      <c r="E465" s="37" t="s">
        <v>1688</v>
      </c>
      <c r="F465" s="54">
        <v>1300</v>
      </c>
      <c r="G465" s="75" t="s">
        <v>1689</v>
      </c>
    </row>
    <row r="466" s="8" customFormat="1" ht="45" customHeight="1" spans="1:7">
      <c r="A466" s="54">
        <v>254</v>
      </c>
      <c r="B466" s="53" t="s">
        <v>1690</v>
      </c>
      <c r="C466" s="53" t="s">
        <v>1691</v>
      </c>
      <c r="D466" s="53" t="s">
        <v>1692</v>
      </c>
      <c r="E466" s="37" t="s">
        <v>1693</v>
      </c>
      <c r="F466" s="54">
        <v>1000</v>
      </c>
      <c r="G466" s="75" t="s">
        <v>1694</v>
      </c>
    </row>
    <row r="467" s="8" customFormat="1" ht="45" customHeight="1" spans="1:7">
      <c r="A467" s="54">
        <v>255</v>
      </c>
      <c r="B467" s="53" t="s">
        <v>1695</v>
      </c>
      <c r="C467" s="53" t="s">
        <v>1696</v>
      </c>
      <c r="D467" s="53" t="s">
        <v>1697</v>
      </c>
      <c r="E467" s="37" t="s">
        <v>1698</v>
      </c>
      <c r="F467" s="54">
        <v>64</v>
      </c>
      <c r="G467" s="75" t="s">
        <v>1694</v>
      </c>
    </row>
    <row r="468" s="8" customFormat="1" ht="45" customHeight="1" spans="1:7">
      <c r="A468" s="54">
        <v>256</v>
      </c>
      <c r="B468" s="53" t="s">
        <v>1699</v>
      </c>
      <c r="C468" s="53" t="s">
        <v>1696</v>
      </c>
      <c r="D468" s="53" t="s">
        <v>1700</v>
      </c>
      <c r="E468" s="37" t="s">
        <v>1701</v>
      </c>
      <c r="F468" s="54">
        <v>8</v>
      </c>
      <c r="G468" s="75" t="s">
        <v>1694</v>
      </c>
    </row>
    <row r="469" s="8" customFormat="1" ht="45" customHeight="1" spans="1:7">
      <c r="A469" s="54">
        <v>257</v>
      </c>
      <c r="B469" s="53" t="s">
        <v>1702</v>
      </c>
      <c r="C469" s="53" t="s">
        <v>748</v>
      </c>
      <c r="D469" s="53" t="s">
        <v>1703</v>
      </c>
      <c r="E469" s="37" t="s">
        <v>1704</v>
      </c>
      <c r="F469" s="54">
        <v>79.95</v>
      </c>
      <c r="G469" s="75" t="s">
        <v>1705</v>
      </c>
    </row>
    <row r="470" s="8" customFormat="1" ht="45" customHeight="1" spans="1:7">
      <c r="A470" s="54">
        <v>258</v>
      </c>
      <c r="B470" s="53" t="s">
        <v>1706</v>
      </c>
      <c r="C470" s="53" t="s">
        <v>1707</v>
      </c>
      <c r="D470" s="53" t="s">
        <v>1708</v>
      </c>
      <c r="E470" s="37" t="s">
        <v>1709</v>
      </c>
      <c r="F470" s="54">
        <v>1472</v>
      </c>
      <c r="G470" s="75" t="s">
        <v>1705</v>
      </c>
    </row>
    <row r="471" s="8" customFormat="1" ht="45" customHeight="1" spans="1:7">
      <c r="A471" s="54">
        <v>259</v>
      </c>
      <c r="B471" s="53" t="s">
        <v>1710</v>
      </c>
      <c r="C471" s="53" t="s">
        <v>1538</v>
      </c>
      <c r="D471" s="53" t="s">
        <v>1711</v>
      </c>
      <c r="E471" s="37" t="s">
        <v>1712</v>
      </c>
      <c r="F471" s="54">
        <v>836</v>
      </c>
      <c r="G471" s="75" t="s">
        <v>1705</v>
      </c>
    </row>
    <row r="472" s="8" customFormat="1" ht="45" customHeight="1" spans="1:7">
      <c r="A472" s="54">
        <v>260</v>
      </c>
      <c r="B472" s="53" t="s">
        <v>1713</v>
      </c>
      <c r="C472" s="53" t="s">
        <v>1184</v>
      </c>
      <c r="D472" s="53" t="s">
        <v>1714</v>
      </c>
      <c r="E472" s="37" t="s">
        <v>1715</v>
      </c>
      <c r="F472" s="54">
        <v>45.18</v>
      </c>
      <c r="G472" s="75" t="s">
        <v>1716</v>
      </c>
    </row>
    <row r="473" s="8" customFormat="1" ht="45" customHeight="1" spans="1:7">
      <c r="A473" s="54">
        <v>261</v>
      </c>
      <c r="B473" s="53" t="s">
        <v>1717</v>
      </c>
      <c r="C473" s="53" t="s">
        <v>1718</v>
      </c>
      <c r="D473" s="53" t="s">
        <v>1719</v>
      </c>
      <c r="E473" s="37" t="s">
        <v>1720</v>
      </c>
      <c r="F473" s="54">
        <v>150</v>
      </c>
      <c r="G473" s="75" t="s">
        <v>1716</v>
      </c>
    </row>
    <row r="474" s="8" customFormat="1" ht="45" customHeight="1" spans="1:7">
      <c r="A474" s="54">
        <v>262</v>
      </c>
      <c r="B474" s="53" t="s">
        <v>1721</v>
      </c>
      <c r="C474" s="53" t="s">
        <v>1184</v>
      </c>
      <c r="D474" s="53" t="s">
        <v>1722</v>
      </c>
      <c r="E474" s="37" t="s">
        <v>1723</v>
      </c>
      <c r="F474" s="54">
        <v>19.13</v>
      </c>
      <c r="G474" s="75" t="s">
        <v>1716</v>
      </c>
    </row>
    <row r="475" s="8" customFormat="1" ht="45" customHeight="1" spans="1:7">
      <c r="A475" s="54">
        <v>263</v>
      </c>
      <c r="B475" s="53" t="s">
        <v>1724</v>
      </c>
      <c r="C475" s="53" t="s">
        <v>1184</v>
      </c>
      <c r="D475" s="53" t="s">
        <v>1725</v>
      </c>
      <c r="E475" s="37" t="s">
        <v>1726</v>
      </c>
      <c r="F475" s="54">
        <v>91.24</v>
      </c>
      <c r="G475" s="75" t="s">
        <v>1716</v>
      </c>
    </row>
    <row r="476" s="8" customFormat="1" ht="45" customHeight="1" spans="1:7">
      <c r="A476" s="54">
        <v>264</v>
      </c>
      <c r="B476" s="53" t="s">
        <v>1727</v>
      </c>
      <c r="C476" s="53" t="s">
        <v>1184</v>
      </c>
      <c r="D476" s="53" t="s">
        <v>1728</v>
      </c>
      <c r="E476" s="37" t="s">
        <v>1729</v>
      </c>
      <c r="F476" s="54">
        <v>11.46</v>
      </c>
      <c r="G476" s="75" t="s">
        <v>1716</v>
      </c>
    </row>
    <row r="477" s="8" customFormat="1" ht="45" customHeight="1" spans="1:7">
      <c r="A477" s="54">
        <v>265</v>
      </c>
      <c r="B477" s="53" t="s">
        <v>1730</v>
      </c>
      <c r="C477" s="53" t="s">
        <v>1731</v>
      </c>
      <c r="D477" s="53" t="s">
        <v>1732</v>
      </c>
      <c r="E477" s="37" t="s">
        <v>1733</v>
      </c>
      <c r="F477" s="54">
        <v>75</v>
      </c>
      <c r="G477" s="75" t="s">
        <v>717</v>
      </c>
    </row>
    <row r="478" s="8" customFormat="1" ht="45" customHeight="1" spans="1:7">
      <c r="A478" s="54">
        <v>266</v>
      </c>
      <c r="B478" s="53" t="s">
        <v>1734</v>
      </c>
      <c r="C478" s="53" t="s">
        <v>1735</v>
      </c>
      <c r="D478" s="53" t="s">
        <v>1736</v>
      </c>
      <c r="E478" s="37" t="s">
        <v>1737</v>
      </c>
      <c r="F478" s="54">
        <v>92</v>
      </c>
      <c r="G478" s="75" t="s">
        <v>717</v>
      </c>
    </row>
    <row r="479" s="8" customFormat="1" ht="45" customHeight="1" spans="1:7">
      <c r="A479" s="54">
        <v>267</v>
      </c>
      <c r="B479" s="53" t="s">
        <v>1738</v>
      </c>
      <c r="C479" s="53" t="s">
        <v>1184</v>
      </c>
      <c r="D479" s="53" t="s">
        <v>1739</v>
      </c>
      <c r="E479" s="37" t="s">
        <v>1740</v>
      </c>
      <c r="F479" s="54">
        <v>48.56</v>
      </c>
      <c r="G479" s="75" t="s">
        <v>717</v>
      </c>
    </row>
    <row r="480" s="8" customFormat="1" ht="45" customHeight="1" spans="1:7">
      <c r="A480" s="54">
        <v>268</v>
      </c>
      <c r="B480" s="53" t="s">
        <v>1741</v>
      </c>
      <c r="C480" s="53" t="s">
        <v>1742</v>
      </c>
      <c r="D480" s="53" t="s">
        <v>1743</v>
      </c>
      <c r="E480" s="37" t="s">
        <v>1744</v>
      </c>
      <c r="F480" s="54">
        <v>510</v>
      </c>
      <c r="G480" s="75" t="s">
        <v>1745</v>
      </c>
    </row>
    <row r="481" s="8" customFormat="1" ht="45" customHeight="1" spans="1:7">
      <c r="A481" s="54">
        <v>269</v>
      </c>
      <c r="B481" s="53" t="s">
        <v>1746</v>
      </c>
      <c r="C481" s="53" t="s">
        <v>1533</v>
      </c>
      <c r="D481" s="53" t="s">
        <v>1747</v>
      </c>
      <c r="E481" s="37" t="s">
        <v>1748</v>
      </c>
      <c r="F481" s="54">
        <v>686</v>
      </c>
      <c r="G481" s="75" t="s">
        <v>1749</v>
      </c>
    </row>
    <row r="482" s="8" customFormat="1" ht="45" customHeight="1" spans="1:7">
      <c r="A482" s="54">
        <v>270</v>
      </c>
      <c r="B482" s="53" t="s">
        <v>1750</v>
      </c>
      <c r="C482" s="53" t="s">
        <v>1751</v>
      </c>
      <c r="D482" s="53" t="s">
        <v>1752</v>
      </c>
      <c r="E482" s="37" t="s">
        <v>1753</v>
      </c>
      <c r="F482" s="54">
        <v>20</v>
      </c>
      <c r="G482" s="75" t="s">
        <v>1754</v>
      </c>
    </row>
    <row r="483" s="8" customFormat="1" ht="45" customHeight="1" spans="1:7">
      <c r="A483" s="54">
        <v>271</v>
      </c>
      <c r="B483" s="53" t="s">
        <v>1755</v>
      </c>
      <c r="C483" s="53" t="s">
        <v>1756</v>
      </c>
      <c r="D483" s="53" t="s">
        <v>1757</v>
      </c>
      <c r="E483" s="37" t="s">
        <v>1758</v>
      </c>
      <c r="F483" s="54">
        <v>280</v>
      </c>
      <c r="G483" s="75" t="s">
        <v>1759</v>
      </c>
    </row>
    <row r="484" s="8" customFormat="1" ht="45" customHeight="1" spans="1:7">
      <c r="A484" s="54">
        <v>272</v>
      </c>
      <c r="B484" s="53" t="s">
        <v>1760</v>
      </c>
      <c r="C484" s="53" t="s">
        <v>1761</v>
      </c>
      <c r="D484" s="53" t="s">
        <v>1762</v>
      </c>
      <c r="E484" s="37" t="s">
        <v>1763</v>
      </c>
      <c r="F484" s="54">
        <v>100</v>
      </c>
      <c r="G484" s="75" t="s">
        <v>1764</v>
      </c>
    </row>
    <row r="485" s="8" customFormat="1" ht="45" customHeight="1" spans="1:7">
      <c r="A485" s="54">
        <v>273</v>
      </c>
      <c r="B485" s="53" t="s">
        <v>1765</v>
      </c>
      <c r="C485" s="53" t="s">
        <v>1766</v>
      </c>
      <c r="D485" s="53" t="s">
        <v>1767</v>
      </c>
      <c r="E485" s="37" t="s">
        <v>1768</v>
      </c>
      <c r="F485" s="54">
        <v>4000</v>
      </c>
      <c r="G485" s="75" t="s">
        <v>1764</v>
      </c>
    </row>
    <row r="486" s="8" customFormat="1" ht="45" customHeight="1" spans="1:7">
      <c r="A486" s="54">
        <v>274</v>
      </c>
      <c r="B486" s="53" t="s">
        <v>1769</v>
      </c>
      <c r="C486" s="53" t="s">
        <v>748</v>
      </c>
      <c r="D486" s="53" t="s">
        <v>1770</v>
      </c>
      <c r="E486" s="37" t="s">
        <v>1771</v>
      </c>
      <c r="F486" s="54">
        <v>113.31</v>
      </c>
      <c r="G486" s="75" t="s">
        <v>1772</v>
      </c>
    </row>
    <row r="487" s="8" customFormat="1" ht="45" customHeight="1" spans="1:7">
      <c r="A487" s="54">
        <v>275</v>
      </c>
      <c r="B487" s="53" t="s">
        <v>1773</v>
      </c>
      <c r="C487" s="53" t="s">
        <v>1184</v>
      </c>
      <c r="D487" s="53" t="s">
        <v>1774</v>
      </c>
      <c r="E487" s="37" t="s">
        <v>1775</v>
      </c>
      <c r="F487" s="54">
        <v>88.29</v>
      </c>
      <c r="G487" s="75" t="s">
        <v>1776</v>
      </c>
    </row>
    <row r="488" s="8" customFormat="1" ht="45" customHeight="1" spans="1:7">
      <c r="A488" s="54">
        <v>276</v>
      </c>
      <c r="B488" s="53" t="s">
        <v>1777</v>
      </c>
      <c r="C488" s="53" t="s">
        <v>1778</v>
      </c>
      <c r="D488" s="53" t="s">
        <v>1779</v>
      </c>
      <c r="E488" s="37" t="s">
        <v>1780</v>
      </c>
      <c r="F488" s="54">
        <v>72.93</v>
      </c>
      <c r="G488" s="75" t="s">
        <v>1781</v>
      </c>
    </row>
    <row r="489" s="8" customFormat="1" ht="45" customHeight="1" spans="1:7">
      <c r="A489" s="54">
        <v>277</v>
      </c>
      <c r="B489" s="53" t="s">
        <v>1782</v>
      </c>
      <c r="C489" s="53" t="s">
        <v>1783</v>
      </c>
      <c r="D489" s="53" t="s">
        <v>1784</v>
      </c>
      <c r="E489" s="37" t="s">
        <v>1785</v>
      </c>
      <c r="F489" s="54">
        <v>50000</v>
      </c>
      <c r="G489" s="75" t="s">
        <v>1786</v>
      </c>
    </row>
    <row r="490" s="8" customFormat="1" ht="45" customHeight="1" spans="1:7">
      <c r="A490" s="54">
        <v>278</v>
      </c>
      <c r="B490" s="53" t="s">
        <v>1787</v>
      </c>
      <c r="C490" s="53" t="s">
        <v>1788</v>
      </c>
      <c r="D490" s="53" t="s">
        <v>1789</v>
      </c>
      <c r="E490" s="37" t="s">
        <v>1790</v>
      </c>
      <c r="F490" s="54">
        <v>800</v>
      </c>
      <c r="G490" s="75" t="s">
        <v>1786</v>
      </c>
    </row>
    <row r="491" s="8" customFormat="1" ht="45" customHeight="1" spans="1:7">
      <c r="A491" s="54">
        <v>279</v>
      </c>
      <c r="B491" s="53" t="s">
        <v>1791</v>
      </c>
      <c r="C491" s="53" t="s">
        <v>1792</v>
      </c>
      <c r="D491" s="53" t="s">
        <v>1793</v>
      </c>
      <c r="E491" s="37" t="s">
        <v>1794</v>
      </c>
      <c r="F491" s="54">
        <v>1000</v>
      </c>
      <c r="G491" s="75" t="s">
        <v>1786</v>
      </c>
    </row>
    <row r="492" s="8" customFormat="1" ht="45" customHeight="1" spans="1:7">
      <c r="A492" s="54">
        <v>280</v>
      </c>
      <c r="B492" s="53" t="s">
        <v>1795</v>
      </c>
      <c r="C492" s="53" t="s">
        <v>1796</v>
      </c>
      <c r="D492" s="53" t="s">
        <v>1797</v>
      </c>
      <c r="E492" s="37" t="s">
        <v>1798</v>
      </c>
      <c r="F492" s="54">
        <v>100</v>
      </c>
      <c r="G492" s="75" t="s">
        <v>1786</v>
      </c>
    </row>
    <row r="493" s="8" customFormat="1" ht="45" customHeight="1" spans="1:7">
      <c r="A493" s="54">
        <v>281</v>
      </c>
      <c r="B493" s="53" t="s">
        <v>1799</v>
      </c>
      <c r="C493" s="53" t="s">
        <v>1800</v>
      </c>
      <c r="D493" s="53" t="s">
        <v>1660</v>
      </c>
      <c r="E493" s="37" t="s">
        <v>1801</v>
      </c>
      <c r="F493" s="54">
        <v>729.96</v>
      </c>
      <c r="G493" s="75" t="s">
        <v>1802</v>
      </c>
    </row>
    <row r="494" s="8" customFormat="1" ht="45" customHeight="1" spans="1:7">
      <c r="A494" s="54">
        <v>282</v>
      </c>
      <c r="B494" s="53" t="s">
        <v>1803</v>
      </c>
      <c r="C494" s="53" t="s">
        <v>1184</v>
      </c>
      <c r="D494" s="53" t="s">
        <v>1804</v>
      </c>
      <c r="E494" s="37" t="s">
        <v>1805</v>
      </c>
      <c r="F494" s="54">
        <v>14.55</v>
      </c>
      <c r="G494" s="75" t="s">
        <v>1802</v>
      </c>
    </row>
    <row r="495" s="8" customFormat="1" ht="45" customHeight="1" spans="1:7">
      <c r="A495" s="54">
        <v>283</v>
      </c>
      <c r="B495" s="53" t="s">
        <v>1806</v>
      </c>
      <c r="C495" s="53" t="s">
        <v>1807</v>
      </c>
      <c r="D495" s="53" t="s">
        <v>1808</v>
      </c>
      <c r="E495" s="37" t="s">
        <v>1809</v>
      </c>
      <c r="F495" s="54">
        <v>508</v>
      </c>
      <c r="G495" s="75" t="s">
        <v>1810</v>
      </c>
    </row>
    <row r="496" s="8" customFormat="1" ht="45" customHeight="1" spans="1:7">
      <c r="A496" s="54">
        <v>284</v>
      </c>
      <c r="B496" s="53" t="s">
        <v>1811</v>
      </c>
      <c r="C496" s="53" t="s">
        <v>831</v>
      </c>
      <c r="D496" s="53" t="s">
        <v>1812</v>
      </c>
      <c r="E496" s="37" t="s">
        <v>1813</v>
      </c>
      <c r="F496" s="54">
        <v>10</v>
      </c>
      <c r="G496" s="75" t="s">
        <v>1814</v>
      </c>
    </row>
    <row r="497" s="8" customFormat="1" ht="45" customHeight="1" spans="1:7">
      <c r="A497" s="54">
        <v>285</v>
      </c>
      <c r="B497" s="53" t="s">
        <v>1815</v>
      </c>
      <c r="C497" s="53" t="s">
        <v>1816</v>
      </c>
      <c r="D497" s="53" t="s">
        <v>1487</v>
      </c>
      <c r="E497" s="37" t="s">
        <v>1817</v>
      </c>
      <c r="F497" s="54">
        <v>550</v>
      </c>
      <c r="G497" s="75" t="s">
        <v>1814</v>
      </c>
    </row>
    <row r="498" s="8" customFormat="1" ht="45" customHeight="1" spans="1:7">
      <c r="A498" s="54">
        <v>286</v>
      </c>
      <c r="B498" s="53" t="s">
        <v>1818</v>
      </c>
      <c r="C498" s="53" t="s">
        <v>1538</v>
      </c>
      <c r="D498" s="53" t="s">
        <v>1819</v>
      </c>
      <c r="E498" s="37" t="s">
        <v>1820</v>
      </c>
      <c r="F498" s="54">
        <v>936</v>
      </c>
      <c r="G498" s="75" t="s">
        <v>1814</v>
      </c>
    </row>
    <row r="499" s="8" customFormat="1" ht="45" customHeight="1" spans="1:7">
      <c r="A499" s="54">
        <v>287</v>
      </c>
      <c r="B499" s="53" t="s">
        <v>1821</v>
      </c>
      <c r="C499" s="53" t="s">
        <v>831</v>
      </c>
      <c r="D499" s="53" t="s">
        <v>1822</v>
      </c>
      <c r="E499" s="37" t="s">
        <v>1823</v>
      </c>
      <c r="F499" s="54">
        <v>8</v>
      </c>
      <c r="G499" s="75" t="s">
        <v>1814</v>
      </c>
    </row>
    <row r="500" s="8" customFormat="1" ht="45" customHeight="1" spans="1:7">
      <c r="A500" s="54">
        <v>288</v>
      </c>
      <c r="B500" s="53" t="s">
        <v>1824</v>
      </c>
      <c r="C500" s="53" t="s">
        <v>1184</v>
      </c>
      <c r="D500" s="53" t="s">
        <v>1825</v>
      </c>
      <c r="E500" s="37" t="s">
        <v>1826</v>
      </c>
      <c r="F500" s="54">
        <v>32.86</v>
      </c>
      <c r="G500" s="75" t="s">
        <v>1827</v>
      </c>
    </row>
    <row r="501" s="8" customFormat="1" ht="45" customHeight="1" spans="1:7">
      <c r="A501" s="54">
        <v>289</v>
      </c>
      <c r="B501" s="53" t="s">
        <v>1828</v>
      </c>
      <c r="C501" s="53" t="s">
        <v>1038</v>
      </c>
      <c r="D501" s="53" t="s">
        <v>1829</v>
      </c>
      <c r="E501" s="37" t="s">
        <v>1830</v>
      </c>
      <c r="F501" s="54">
        <v>51.23</v>
      </c>
      <c r="G501" s="75" t="s">
        <v>300</v>
      </c>
    </row>
    <row r="502" s="8" customFormat="1" ht="45" customHeight="1" spans="1:7">
      <c r="A502" s="54">
        <v>290</v>
      </c>
      <c r="B502" s="53" t="s">
        <v>1831</v>
      </c>
      <c r="C502" s="53" t="s">
        <v>1038</v>
      </c>
      <c r="D502" s="53" t="s">
        <v>1832</v>
      </c>
      <c r="E502" s="37" t="s">
        <v>1833</v>
      </c>
      <c r="F502" s="54">
        <v>35.64</v>
      </c>
      <c r="G502" s="75" t="s">
        <v>300</v>
      </c>
    </row>
    <row r="503" s="8" customFormat="1" ht="45" customHeight="1" spans="1:7">
      <c r="A503" s="54">
        <v>291</v>
      </c>
      <c r="B503" s="53" t="s">
        <v>1834</v>
      </c>
      <c r="C503" s="53" t="s">
        <v>1184</v>
      </c>
      <c r="D503" s="53" t="s">
        <v>1835</v>
      </c>
      <c r="E503" s="37" t="s">
        <v>1836</v>
      </c>
      <c r="F503" s="54">
        <v>59.19</v>
      </c>
      <c r="G503" s="75" t="s">
        <v>300</v>
      </c>
    </row>
    <row r="504" s="8" customFormat="1" ht="45" customHeight="1" spans="1:7">
      <c r="A504" s="54">
        <v>292</v>
      </c>
      <c r="B504" s="53" t="s">
        <v>1837</v>
      </c>
      <c r="C504" s="53" t="s">
        <v>1184</v>
      </c>
      <c r="D504" s="53" t="s">
        <v>1838</v>
      </c>
      <c r="E504" s="37" t="s">
        <v>1839</v>
      </c>
      <c r="F504" s="54">
        <v>46.92</v>
      </c>
      <c r="G504" s="75" t="s">
        <v>300</v>
      </c>
    </row>
    <row r="505" s="8" customFormat="1" ht="45" customHeight="1" spans="1:7">
      <c r="A505" s="54">
        <v>293</v>
      </c>
      <c r="B505" s="53" t="s">
        <v>1840</v>
      </c>
      <c r="C505" s="53" t="s">
        <v>1841</v>
      </c>
      <c r="D505" s="53" t="s">
        <v>1842</v>
      </c>
      <c r="E505" s="37" t="s">
        <v>1843</v>
      </c>
      <c r="F505" s="54">
        <v>670</v>
      </c>
      <c r="G505" s="75" t="s">
        <v>300</v>
      </c>
    </row>
    <row r="506" s="8" customFormat="1" ht="45" customHeight="1" spans="1:7">
      <c r="A506" s="54">
        <v>294</v>
      </c>
      <c r="B506" s="53" t="s">
        <v>1844</v>
      </c>
      <c r="C506" s="53" t="s">
        <v>1841</v>
      </c>
      <c r="D506" s="53" t="s">
        <v>1845</v>
      </c>
      <c r="E506" s="37" t="s">
        <v>1846</v>
      </c>
      <c r="F506" s="54">
        <v>525</v>
      </c>
      <c r="G506" s="75" t="s">
        <v>300</v>
      </c>
    </row>
    <row r="507" s="8" customFormat="1" ht="45" customHeight="1" spans="1:7">
      <c r="A507" s="54">
        <v>295</v>
      </c>
      <c r="B507" s="53" t="s">
        <v>1847</v>
      </c>
      <c r="C507" s="53" t="s">
        <v>999</v>
      </c>
      <c r="D507" s="53" t="s">
        <v>1000</v>
      </c>
      <c r="E507" s="37" t="s">
        <v>1848</v>
      </c>
      <c r="F507" s="54">
        <v>70</v>
      </c>
      <c r="G507" s="75" t="s">
        <v>1849</v>
      </c>
    </row>
    <row r="508" s="8" customFormat="1" ht="45" customHeight="1" spans="1:7">
      <c r="A508" s="54">
        <v>296</v>
      </c>
      <c r="B508" s="53" t="s">
        <v>1850</v>
      </c>
      <c r="C508" s="53" t="s">
        <v>1851</v>
      </c>
      <c r="D508" s="53" t="s">
        <v>1852</v>
      </c>
      <c r="E508" s="37" t="s">
        <v>1853</v>
      </c>
      <c r="F508" s="54">
        <v>70</v>
      </c>
      <c r="G508" s="75" t="s">
        <v>1849</v>
      </c>
    </row>
    <row r="509" s="8" customFormat="1" ht="45" customHeight="1" spans="1:7">
      <c r="A509" s="54">
        <v>297</v>
      </c>
      <c r="B509" s="53" t="s">
        <v>1854</v>
      </c>
      <c r="C509" s="53" t="s">
        <v>1855</v>
      </c>
      <c r="D509" s="53" t="s">
        <v>1856</v>
      </c>
      <c r="E509" s="37" t="s">
        <v>1857</v>
      </c>
      <c r="F509" s="54">
        <v>26.49</v>
      </c>
      <c r="G509" s="75" t="s">
        <v>1849</v>
      </c>
    </row>
    <row r="510" s="8" customFormat="1" ht="45" customHeight="1" spans="1:7">
      <c r="A510" s="54">
        <v>298</v>
      </c>
      <c r="B510" s="53" t="s">
        <v>1858</v>
      </c>
      <c r="C510" s="53" t="s">
        <v>1184</v>
      </c>
      <c r="D510" s="53" t="s">
        <v>1859</v>
      </c>
      <c r="E510" s="37" t="s">
        <v>1860</v>
      </c>
      <c r="F510" s="54">
        <v>43</v>
      </c>
      <c r="G510" s="75" t="s">
        <v>1849</v>
      </c>
    </row>
    <row r="511" s="8" customFormat="1" ht="45" customHeight="1" spans="1:7">
      <c r="A511" s="54">
        <v>299</v>
      </c>
      <c r="B511" s="53" t="s">
        <v>1861</v>
      </c>
      <c r="C511" s="53" t="s">
        <v>1184</v>
      </c>
      <c r="D511" s="53" t="s">
        <v>1862</v>
      </c>
      <c r="E511" s="37" t="s">
        <v>1863</v>
      </c>
      <c r="F511" s="54">
        <v>38.42</v>
      </c>
      <c r="G511" s="75" t="s">
        <v>1849</v>
      </c>
    </row>
    <row r="512" s="8" customFormat="1" ht="45" customHeight="1" spans="1:7">
      <c r="A512" s="54">
        <v>300</v>
      </c>
      <c r="B512" s="53" t="s">
        <v>1864</v>
      </c>
      <c r="C512" s="53" t="s">
        <v>379</v>
      </c>
      <c r="D512" s="53" t="s">
        <v>1865</v>
      </c>
      <c r="E512" s="37" t="s">
        <v>1866</v>
      </c>
      <c r="F512" s="54">
        <v>523</v>
      </c>
      <c r="G512" s="75" t="s">
        <v>1849</v>
      </c>
    </row>
    <row r="513" s="8" customFormat="1" ht="45" customHeight="1" spans="1:7">
      <c r="A513" s="54">
        <v>301</v>
      </c>
      <c r="B513" s="53" t="s">
        <v>1867</v>
      </c>
      <c r="C513" s="53" t="s">
        <v>1868</v>
      </c>
      <c r="D513" s="53" t="s">
        <v>1869</v>
      </c>
      <c r="E513" s="37" t="s">
        <v>1870</v>
      </c>
      <c r="F513" s="54">
        <v>520</v>
      </c>
      <c r="G513" s="75" t="s">
        <v>1849</v>
      </c>
    </row>
    <row r="514" s="8" customFormat="1" ht="45" customHeight="1" spans="1:7">
      <c r="A514" s="54">
        <v>302</v>
      </c>
      <c r="B514" s="53" t="s">
        <v>1871</v>
      </c>
      <c r="C514" s="53" t="s">
        <v>1872</v>
      </c>
      <c r="D514" s="53" t="s">
        <v>1873</v>
      </c>
      <c r="E514" s="37" t="s">
        <v>1874</v>
      </c>
      <c r="F514" s="54">
        <v>327.57</v>
      </c>
      <c r="G514" s="75" t="s">
        <v>1849</v>
      </c>
    </row>
    <row r="515" customFormat="1" ht="39" customHeight="1" spans="1:7">
      <c r="A515" s="54">
        <v>303</v>
      </c>
      <c r="B515" s="53" t="s">
        <v>1875</v>
      </c>
      <c r="C515" s="53" t="s">
        <v>1855</v>
      </c>
      <c r="D515" s="53" t="s">
        <v>1876</v>
      </c>
      <c r="E515" s="37" t="s">
        <v>1877</v>
      </c>
      <c r="F515" s="54">
        <v>28.14</v>
      </c>
      <c r="G515" s="75" t="s">
        <v>145</v>
      </c>
    </row>
    <row r="516" customFormat="1" ht="39" customHeight="1" spans="1:7">
      <c r="A516" s="54">
        <v>304</v>
      </c>
      <c r="B516" s="53" t="s">
        <v>1878</v>
      </c>
      <c r="C516" s="53" t="s">
        <v>1855</v>
      </c>
      <c r="D516" s="53" t="s">
        <v>1879</v>
      </c>
      <c r="E516" s="37" t="s">
        <v>1880</v>
      </c>
      <c r="F516" s="54">
        <v>37.52</v>
      </c>
      <c r="G516" s="75" t="s">
        <v>1881</v>
      </c>
    </row>
    <row r="517" customFormat="1" ht="39" customHeight="1" spans="1:7">
      <c r="A517" s="54">
        <v>305</v>
      </c>
      <c r="B517" s="37" t="s">
        <v>1882</v>
      </c>
      <c r="C517" s="37" t="s">
        <v>1184</v>
      </c>
      <c r="D517" s="37" t="s">
        <v>1883</v>
      </c>
      <c r="E517" s="37" t="s">
        <v>1884</v>
      </c>
      <c r="F517" s="55">
        <v>20.44</v>
      </c>
      <c r="G517" s="87" t="s">
        <v>314</v>
      </c>
    </row>
    <row r="518" customFormat="1" ht="39" customHeight="1" spans="1:7">
      <c r="A518" s="54">
        <v>306</v>
      </c>
      <c r="B518" s="37" t="s">
        <v>1885</v>
      </c>
      <c r="C518" s="37" t="s">
        <v>1184</v>
      </c>
      <c r="D518" s="37" t="s">
        <v>1886</v>
      </c>
      <c r="E518" s="37" t="s">
        <v>1887</v>
      </c>
      <c r="F518" s="55">
        <v>33.35</v>
      </c>
      <c r="G518" s="87" t="s">
        <v>314</v>
      </c>
    </row>
    <row r="519" customFormat="1" ht="39" customHeight="1" spans="1:7">
      <c r="A519" s="54">
        <v>307</v>
      </c>
      <c r="B519" s="37" t="s">
        <v>1888</v>
      </c>
      <c r="C519" s="37" t="s">
        <v>748</v>
      </c>
      <c r="D519" s="37" t="s">
        <v>1889</v>
      </c>
      <c r="E519" s="37" t="s">
        <v>1890</v>
      </c>
      <c r="F519" s="55">
        <v>132.89</v>
      </c>
      <c r="G519" s="87" t="s">
        <v>314</v>
      </c>
    </row>
    <row r="520" customFormat="1" ht="39" customHeight="1" spans="1:7">
      <c r="A520" s="54">
        <v>308</v>
      </c>
      <c r="B520" s="37" t="s">
        <v>1891</v>
      </c>
      <c r="C520" s="37" t="s">
        <v>1892</v>
      </c>
      <c r="D520" s="37" t="s">
        <v>1893</v>
      </c>
      <c r="E520" s="37" t="s">
        <v>1894</v>
      </c>
      <c r="F520" s="55">
        <v>2000</v>
      </c>
      <c r="G520" s="87" t="s">
        <v>314</v>
      </c>
    </row>
    <row r="521" customFormat="1" ht="39" customHeight="1" spans="1:7">
      <c r="A521" s="54">
        <v>309</v>
      </c>
      <c r="B521" s="37" t="s">
        <v>1895</v>
      </c>
      <c r="C521" s="37" t="s">
        <v>1855</v>
      </c>
      <c r="D521" s="37" t="s">
        <v>1896</v>
      </c>
      <c r="E521" s="37" t="s">
        <v>1897</v>
      </c>
      <c r="F521" s="55">
        <v>24.24</v>
      </c>
      <c r="G521" s="87" t="s">
        <v>152</v>
      </c>
    </row>
    <row r="522" customFormat="1" ht="39" customHeight="1" spans="1:7">
      <c r="A522" s="54">
        <v>310</v>
      </c>
      <c r="B522" s="37" t="s">
        <v>1898</v>
      </c>
      <c r="C522" s="37" t="s">
        <v>831</v>
      </c>
      <c r="D522" s="37" t="s">
        <v>1899</v>
      </c>
      <c r="E522" s="37" t="s">
        <v>1900</v>
      </c>
      <c r="F522" s="55">
        <v>8</v>
      </c>
      <c r="G522" s="87" t="s">
        <v>322</v>
      </c>
    </row>
    <row r="523" customFormat="1" ht="39" customHeight="1" spans="1:7">
      <c r="A523" s="54">
        <v>311</v>
      </c>
      <c r="B523" s="37" t="s">
        <v>1901</v>
      </c>
      <c r="C523" s="37" t="s">
        <v>831</v>
      </c>
      <c r="D523" s="37" t="s">
        <v>1902</v>
      </c>
      <c r="E523" s="37" t="s">
        <v>1903</v>
      </c>
      <c r="F523" s="55">
        <v>10</v>
      </c>
      <c r="G523" s="87" t="s">
        <v>322</v>
      </c>
    </row>
    <row r="524" customFormat="1" ht="39" customHeight="1" spans="1:7">
      <c r="A524" s="54">
        <v>312</v>
      </c>
      <c r="B524" s="37" t="s">
        <v>1904</v>
      </c>
      <c r="C524" s="37" t="s">
        <v>1905</v>
      </c>
      <c r="D524" s="37" t="s">
        <v>1906</v>
      </c>
      <c r="E524" s="37" t="s">
        <v>1907</v>
      </c>
      <c r="F524" s="55">
        <v>1200</v>
      </c>
      <c r="G524" s="87" t="s">
        <v>1908</v>
      </c>
    </row>
    <row r="525" customFormat="1" ht="39" customHeight="1" spans="1:7">
      <c r="A525" s="54">
        <v>313</v>
      </c>
      <c r="B525" s="37" t="s">
        <v>1909</v>
      </c>
      <c r="C525" s="37" t="s">
        <v>1855</v>
      </c>
      <c r="D525" s="37" t="s">
        <v>1910</v>
      </c>
      <c r="E525" s="37" t="s">
        <v>1911</v>
      </c>
      <c r="F525" s="55">
        <v>64.41</v>
      </c>
      <c r="G525" s="87" t="s">
        <v>1912</v>
      </c>
    </row>
    <row r="526" customFormat="1" ht="39" customHeight="1" spans="1:7">
      <c r="A526" s="54">
        <v>314</v>
      </c>
      <c r="B526" s="37" t="s">
        <v>1913</v>
      </c>
      <c r="C526" s="37" t="s">
        <v>1855</v>
      </c>
      <c r="D526" s="37" t="s">
        <v>1914</v>
      </c>
      <c r="E526" s="37" t="s">
        <v>1915</v>
      </c>
      <c r="F526" s="55">
        <v>48.48</v>
      </c>
      <c r="G526" s="87" t="s">
        <v>1912</v>
      </c>
    </row>
    <row r="527" customFormat="1" ht="39" customHeight="1" spans="1:7">
      <c r="A527" s="54">
        <v>315</v>
      </c>
      <c r="B527" s="37" t="s">
        <v>1916</v>
      </c>
      <c r="C527" s="37" t="s">
        <v>1917</v>
      </c>
      <c r="D527" s="37" t="s">
        <v>1918</v>
      </c>
      <c r="E527" s="37" t="s">
        <v>1919</v>
      </c>
      <c r="F527" s="55">
        <v>615</v>
      </c>
      <c r="G527" s="87" t="s">
        <v>1912</v>
      </c>
    </row>
    <row r="528" customFormat="1" ht="39" customHeight="1" spans="1:7">
      <c r="A528" s="54">
        <v>316</v>
      </c>
      <c r="B528" s="37" t="s">
        <v>1920</v>
      </c>
      <c r="C528" s="37" t="s">
        <v>1921</v>
      </c>
      <c r="D528" s="37" t="s">
        <v>1922</v>
      </c>
      <c r="E528" s="37" t="s">
        <v>1923</v>
      </c>
      <c r="F528" s="55">
        <v>152</v>
      </c>
      <c r="G528" s="87" t="s">
        <v>1924</v>
      </c>
    </row>
    <row r="529" customFormat="1" ht="39" customHeight="1" spans="1:7">
      <c r="A529" s="54">
        <v>317</v>
      </c>
      <c r="B529" s="37" t="s">
        <v>1925</v>
      </c>
      <c r="C529" s="37" t="s">
        <v>1184</v>
      </c>
      <c r="D529" s="37" t="s">
        <v>1739</v>
      </c>
      <c r="E529" s="37" t="s">
        <v>1926</v>
      </c>
      <c r="F529" s="55">
        <v>51.01</v>
      </c>
      <c r="G529" s="87" t="s">
        <v>156</v>
      </c>
    </row>
    <row r="530" customFormat="1" ht="39" customHeight="1" spans="1:7">
      <c r="A530" s="54">
        <v>318</v>
      </c>
      <c r="B530" s="37" t="s">
        <v>1927</v>
      </c>
      <c r="C530" s="37" t="s">
        <v>1184</v>
      </c>
      <c r="D530" s="37" t="s">
        <v>1928</v>
      </c>
      <c r="E530" s="37" t="s">
        <v>1929</v>
      </c>
      <c r="F530" s="55">
        <v>20.27</v>
      </c>
      <c r="G530" s="87" t="s">
        <v>156</v>
      </c>
    </row>
    <row r="531" customFormat="1" ht="39" customHeight="1" spans="1:7">
      <c r="A531" s="54">
        <v>319</v>
      </c>
      <c r="B531" s="37" t="s">
        <v>1930</v>
      </c>
      <c r="C531" s="37" t="s">
        <v>748</v>
      </c>
      <c r="D531" s="37" t="s">
        <v>1931</v>
      </c>
      <c r="E531" s="37" t="s">
        <v>1932</v>
      </c>
      <c r="F531" s="55">
        <v>111.44</v>
      </c>
      <c r="G531" s="87" t="s">
        <v>160</v>
      </c>
    </row>
    <row r="532" customFormat="1" ht="39" customHeight="1" spans="1:7">
      <c r="A532" s="54">
        <v>320</v>
      </c>
      <c r="B532" s="37" t="s">
        <v>1933</v>
      </c>
      <c r="C532" s="37" t="s">
        <v>1934</v>
      </c>
      <c r="D532" s="37" t="s">
        <v>1935</v>
      </c>
      <c r="E532" s="37" t="s">
        <v>1936</v>
      </c>
      <c r="F532" s="55">
        <v>2500</v>
      </c>
      <c r="G532" s="87" t="s">
        <v>160</v>
      </c>
    </row>
    <row r="533" customFormat="1" ht="39" customHeight="1" spans="1:7">
      <c r="A533" s="54">
        <v>321</v>
      </c>
      <c r="B533" s="37" t="s">
        <v>1937</v>
      </c>
      <c r="C533" s="37" t="s">
        <v>1934</v>
      </c>
      <c r="D533" s="37" t="s">
        <v>1935</v>
      </c>
      <c r="E533" s="37" t="s">
        <v>1938</v>
      </c>
      <c r="F533" s="55">
        <v>2500</v>
      </c>
      <c r="G533" s="87" t="s">
        <v>160</v>
      </c>
    </row>
    <row r="534" customFormat="1" ht="39" customHeight="1" spans="1:7">
      <c r="A534" s="54">
        <v>322</v>
      </c>
      <c r="B534" s="37" t="s">
        <v>1939</v>
      </c>
      <c r="C534" s="37" t="s">
        <v>1934</v>
      </c>
      <c r="D534" s="37" t="s">
        <v>1935</v>
      </c>
      <c r="E534" s="37" t="s">
        <v>1940</v>
      </c>
      <c r="F534" s="55">
        <v>200</v>
      </c>
      <c r="G534" s="87" t="s">
        <v>160</v>
      </c>
    </row>
    <row r="535" customFormat="1" ht="39" customHeight="1" spans="1:7">
      <c r="A535" s="54">
        <v>323</v>
      </c>
      <c r="B535" s="37" t="s">
        <v>1941</v>
      </c>
      <c r="C535" s="37" t="s">
        <v>1934</v>
      </c>
      <c r="D535" s="37" t="s">
        <v>1935</v>
      </c>
      <c r="E535" s="37" t="s">
        <v>1940</v>
      </c>
      <c r="F535" s="55">
        <v>200</v>
      </c>
      <c r="G535" s="87" t="s">
        <v>160</v>
      </c>
    </row>
    <row r="536" customFormat="1" ht="39" customHeight="1" spans="1:7">
      <c r="A536" s="54">
        <v>324</v>
      </c>
      <c r="B536" s="37" t="s">
        <v>1942</v>
      </c>
      <c r="C536" s="37" t="s">
        <v>1855</v>
      </c>
      <c r="D536" s="37" t="s">
        <v>1914</v>
      </c>
      <c r="E536" s="37" t="s">
        <v>1943</v>
      </c>
      <c r="F536" s="55">
        <v>23</v>
      </c>
      <c r="G536" s="87" t="s">
        <v>160</v>
      </c>
    </row>
    <row r="537" customFormat="1" ht="39" customHeight="1" spans="1:7">
      <c r="A537" s="54">
        <v>325</v>
      </c>
      <c r="B537" s="37" t="s">
        <v>1944</v>
      </c>
      <c r="C537" s="37" t="s">
        <v>1945</v>
      </c>
      <c r="D537" s="37" t="s">
        <v>1946</v>
      </c>
      <c r="E537" s="37" t="s">
        <v>1947</v>
      </c>
      <c r="F537" s="55">
        <v>6000</v>
      </c>
      <c r="G537" s="87">
        <v>45232</v>
      </c>
    </row>
    <row r="538" customFormat="1" ht="39" customHeight="1" spans="1:7">
      <c r="A538" s="54">
        <v>326</v>
      </c>
      <c r="B538" s="37" t="s">
        <v>1948</v>
      </c>
      <c r="C538" s="37" t="s">
        <v>1949</v>
      </c>
      <c r="D538" s="37" t="s">
        <v>1950</v>
      </c>
      <c r="E538" s="37" t="s">
        <v>1951</v>
      </c>
      <c r="F538" s="55">
        <v>900</v>
      </c>
      <c r="G538" s="87">
        <v>45232</v>
      </c>
    </row>
    <row r="539" customFormat="1" ht="39" customHeight="1" spans="1:7">
      <c r="A539" s="54">
        <v>327</v>
      </c>
      <c r="B539" s="37" t="s">
        <v>1952</v>
      </c>
      <c r="C539" s="37" t="s">
        <v>1953</v>
      </c>
      <c r="D539" s="37" t="s">
        <v>1954</v>
      </c>
      <c r="E539" s="37" t="s">
        <v>1955</v>
      </c>
      <c r="F539" s="55">
        <v>1000</v>
      </c>
      <c r="G539" s="87">
        <v>45232</v>
      </c>
    </row>
    <row r="540" customFormat="1" ht="39" customHeight="1" spans="1:7">
      <c r="A540" s="54">
        <v>328</v>
      </c>
      <c r="B540" s="37" t="s">
        <v>1956</v>
      </c>
      <c r="C540" s="37" t="s">
        <v>1953</v>
      </c>
      <c r="D540" s="37" t="s">
        <v>1954</v>
      </c>
      <c r="E540" s="37" t="s">
        <v>1957</v>
      </c>
      <c r="F540" s="55">
        <v>400</v>
      </c>
      <c r="G540" s="87">
        <v>45232</v>
      </c>
    </row>
    <row r="541" customFormat="1" ht="39" customHeight="1" spans="1:7">
      <c r="A541" s="54">
        <v>329</v>
      </c>
      <c r="B541" s="37" t="s">
        <v>1958</v>
      </c>
      <c r="C541" s="37" t="s">
        <v>1959</v>
      </c>
      <c r="D541" s="37" t="s">
        <v>1960</v>
      </c>
      <c r="E541" s="37" t="s">
        <v>1961</v>
      </c>
      <c r="F541" s="55">
        <v>400</v>
      </c>
      <c r="G541" s="87">
        <v>45232</v>
      </c>
    </row>
    <row r="542" customFormat="1" ht="39" customHeight="1" spans="1:7">
      <c r="A542" s="54">
        <v>330</v>
      </c>
      <c r="B542" s="37" t="s">
        <v>1962</v>
      </c>
      <c r="C542" s="37" t="s">
        <v>1963</v>
      </c>
      <c r="D542" s="37" t="s">
        <v>1964</v>
      </c>
      <c r="E542" s="37" t="s">
        <v>1965</v>
      </c>
      <c r="F542" s="55">
        <v>5000</v>
      </c>
      <c r="G542" s="87">
        <v>45238</v>
      </c>
    </row>
    <row r="543" customFormat="1" ht="39" customHeight="1" spans="1:7">
      <c r="A543" s="54">
        <v>331</v>
      </c>
      <c r="B543" s="37" t="s">
        <v>1966</v>
      </c>
      <c r="C543" s="37" t="s">
        <v>1967</v>
      </c>
      <c r="D543" s="37" t="s">
        <v>1968</v>
      </c>
      <c r="E543" s="37" t="s">
        <v>1969</v>
      </c>
      <c r="F543" s="55">
        <v>550</v>
      </c>
      <c r="G543" s="87">
        <v>45239</v>
      </c>
    </row>
    <row r="544" customFormat="1" ht="39" customHeight="1" spans="1:7">
      <c r="A544" s="54">
        <v>332</v>
      </c>
      <c r="B544" s="37" t="s">
        <v>1970</v>
      </c>
      <c r="C544" s="37" t="s">
        <v>1971</v>
      </c>
      <c r="D544" s="37" t="s">
        <v>1972</v>
      </c>
      <c r="E544" s="37" t="s">
        <v>1973</v>
      </c>
      <c r="F544" s="55">
        <v>520</v>
      </c>
      <c r="G544" s="87">
        <v>45243</v>
      </c>
    </row>
    <row r="545" customFormat="1" ht="39" customHeight="1" spans="1:7">
      <c r="A545" s="54">
        <v>333</v>
      </c>
      <c r="B545" s="37" t="s">
        <v>1974</v>
      </c>
      <c r="C545" s="37" t="s">
        <v>1975</v>
      </c>
      <c r="D545" s="37" t="s">
        <v>1976</v>
      </c>
      <c r="E545" s="37" t="s">
        <v>1977</v>
      </c>
      <c r="F545" s="55">
        <v>100</v>
      </c>
      <c r="G545" s="87" t="s">
        <v>1978</v>
      </c>
    </row>
    <row r="546" customFormat="1" ht="39" customHeight="1" spans="1:7">
      <c r="A546" s="54">
        <v>334</v>
      </c>
      <c r="B546" s="37" t="s">
        <v>1979</v>
      </c>
      <c r="C546" s="37" t="s">
        <v>1975</v>
      </c>
      <c r="D546" s="37" t="s">
        <v>1980</v>
      </c>
      <c r="E546" s="37" t="s">
        <v>1981</v>
      </c>
      <c r="F546" s="55">
        <v>350</v>
      </c>
      <c r="G546" s="87" t="s">
        <v>1978</v>
      </c>
    </row>
    <row r="547" customFormat="1" ht="39" customHeight="1" spans="1:7">
      <c r="A547" s="54">
        <v>335</v>
      </c>
      <c r="B547" s="37" t="s">
        <v>1982</v>
      </c>
      <c r="C547" s="37" t="s">
        <v>1983</v>
      </c>
      <c r="D547" s="37" t="s">
        <v>1984</v>
      </c>
      <c r="E547" s="37" t="s">
        <v>1985</v>
      </c>
      <c r="F547" s="55">
        <v>6500</v>
      </c>
      <c r="G547" s="87">
        <v>45254</v>
      </c>
    </row>
    <row r="548" customFormat="1" ht="39" customHeight="1" spans="1:7">
      <c r="A548" s="54">
        <v>336</v>
      </c>
      <c r="B548" s="37" t="s">
        <v>1986</v>
      </c>
      <c r="C548" s="53" t="s">
        <v>1987</v>
      </c>
      <c r="D548" s="53" t="s">
        <v>1988</v>
      </c>
      <c r="E548" s="37" t="s">
        <v>1989</v>
      </c>
      <c r="F548" s="88">
        <v>503</v>
      </c>
      <c r="G548" s="87">
        <v>45259</v>
      </c>
    </row>
  </sheetData>
  <mergeCells count="19">
    <mergeCell ref="A1:G1"/>
    <mergeCell ref="A2:B2"/>
    <mergeCell ref="O6:P6"/>
    <mergeCell ref="X6:Y6"/>
    <mergeCell ref="AG6:AH6"/>
    <mergeCell ref="AP6:AQ6"/>
    <mergeCell ref="AY6:AZ6"/>
    <mergeCell ref="BH6:BI6"/>
    <mergeCell ref="BQ6:BR6"/>
    <mergeCell ref="BZ6:CA6"/>
    <mergeCell ref="CI6:CJ6"/>
    <mergeCell ref="CR6:CS6"/>
    <mergeCell ref="DA6:DB6"/>
    <mergeCell ref="A7:B7"/>
    <mergeCell ref="A8:C8"/>
    <mergeCell ref="A46:C46"/>
    <mergeCell ref="A90:C90"/>
    <mergeCell ref="A205:C205"/>
    <mergeCell ref="A212:B212"/>
  </mergeCells>
  <conditionalFormatting sqref="B198">
    <cfRule type="duplicateValues" dxfId="0" priority="23"/>
  </conditionalFormatting>
  <conditionalFormatting sqref="B289">
    <cfRule type="duplicateValues" dxfId="0" priority="8"/>
  </conditionalFormatting>
  <conditionalFormatting sqref="B374">
    <cfRule type="duplicateValues" dxfId="0" priority="9"/>
  </conditionalFormatting>
  <conditionalFormatting sqref="A537:A548">
    <cfRule type="duplicateValues" dxfId="0" priority="18"/>
  </conditionalFormatting>
  <conditionalFormatting sqref="B91:B197">
    <cfRule type="duplicateValues" dxfId="0" priority="236"/>
  </conditionalFormatting>
  <conditionalFormatting sqref="B348:B366">
    <cfRule type="duplicateValues" dxfId="0" priority="13"/>
  </conditionalFormatting>
  <conditionalFormatting sqref="B383:B387">
    <cfRule type="duplicateValues" dxfId="0" priority="12"/>
  </conditionalFormatting>
  <conditionalFormatting sqref="B388:B397">
    <cfRule type="duplicateValues" dxfId="0" priority="10"/>
  </conditionalFormatting>
  <conditionalFormatting sqref="A213:B213 A214:A536 B214:B236">
    <cfRule type="duplicateValues" dxfId="0" priority="17"/>
  </conditionalFormatting>
  <conditionalFormatting sqref="B237:B288 B367:B369 B290:B313">
    <cfRule type="duplicateValues" dxfId="0" priority="15"/>
  </conditionalFormatting>
  <conditionalFormatting sqref="B370:B373 B375:B382">
    <cfRule type="duplicateValues" dxfId="0" priority="11"/>
  </conditionalFormatting>
  <dataValidations count="1">
    <dataValidation allowBlank="1" showInputMessage="1" showErrorMessage="1" promptTitle="许可决定日期" prompt="1）必填项&#10;2）填写做出行政决定的具体日期&#10;3）格式是YYYY/MM/DD，如：2016/01/01" sqref="G9 G10 G11 G12 G15 G16 G34 G35 G36 G37 G38 G43 G13:G14 G17:G20 G21:G24 G25:G28 G29:G33 G39:G42 G44:G45"/>
  </dataValidations>
  <printOptions horizontalCentered="1"/>
  <pageMargins left="0.271527777777778" right="0.200694444444444" top="0.271527777777778" bottom="0.239583333333333" header="0.149305555555556" footer="0.118055555555556"/>
  <pageSetup paperSize="8" scale="70" fitToHeight="0" orientation="portrait" horizontalDpi="600" verticalDpi="600"/>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Company>潮州市饶平县机关及下属单位</Company>
  <Application>WPS 表格</Application>
  <HeadingPairs>
    <vt:vector size="2" baseType="variant">
      <vt:variant>
        <vt:lpstr>工作表</vt:lpstr>
      </vt:variant>
      <vt:variant>
        <vt:i4>1</vt:i4>
      </vt:variant>
    </vt:vector>
  </HeadingPairs>
  <TitlesOfParts>
    <vt:vector size="1" baseType="lpstr">
      <vt:lpstr>2023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111</dc:creator>
  <cp:lastModifiedBy>Administrator</cp:lastModifiedBy>
  <dcterms:created xsi:type="dcterms:W3CDTF">2023-10-12T00:04:00Z</dcterms:created>
  <dcterms:modified xsi:type="dcterms:W3CDTF">2023-12-28T09:42:12Z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AB0350C3C9F5442ABC65F13947397233_13</vt:lpwstr>
  </property>
</Properties>
</file>